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4"/>
  <workbookPr defaultThemeVersion="166925"/>
  <mc:AlternateContent xmlns:mc="http://schemas.openxmlformats.org/markup-compatibility/2006">
    <mc:Choice Requires="x15">
      <x15ac:absPath xmlns:x15ac="http://schemas.microsoft.com/office/spreadsheetml/2010/11/ac" url="M:\רכישות - חוזים\מכרזי שב''ס\שנת 2025\31-2025\מפרט\"/>
    </mc:Choice>
  </mc:AlternateContent>
  <xr:revisionPtr revIDLastSave="0" documentId="13_ncr:1_{8BE2DB30-1808-406B-962E-C5DCDE194DFE}" xr6:coauthVersionLast="36" xr6:coauthVersionMax="36" xr10:uidLastSave="{00000000-0000-0000-0000-000000000000}"/>
  <workbookProtection workbookAlgorithmName="SHA-512" workbookHashValue="KkTdJv49OOtjrH+7ZDI7opDyBppIqyq3lpOlP6iaBl6ffsO0VFn8KHTYNnKRR0NVPUfSJp+YS8E+wlh8yDeAXg==" workbookSaltValue="PZMvlV2mtBe+w7NuvVxZig==" workbookSpinCount="100000" lockStructure="1"/>
  <bookViews>
    <workbookView xWindow="-105" yWindow="-105" windowWidth="23250" windowHeight="12450" xr2:uid="{00000000-000D-0000-FFFF-FFFF00000000}"/>
  </bookViews>
  <sheets>
    <sheet name="הצעת המחיר קבוצה 2" sheetId="4" r:id="rId1"/>
    <sheet name="הצעת המחיר קבוצה 1" sheetId="3" r:id="rId2"/>
  </sheets>
  <definedNames>
    <definedName name="_xlnm.Print_Area" localSheetId="0">'הצעת המחיר קבוצה 2'!$A$1:$J$93</definedName>
    <definedName name="_xlnm.Print_Titles" localSheetId="0">'הצעת המחיר קבוצה 2'!#REF!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" i="4" l="1"/>
  <c r="J93" i="4" l="1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92" i="4"/>
  <c r="J91" i="4"/>
  <c r="J90" i="4"/>
  <c r="J89" i="4"/>
  <c r="J88" i="4"/>
  <c r="J87" i="4"/>
  <c r="J86" i="4"/>
  <c r="J85" i="4"/>
  <c r="J84" i="4"/>
  <c r="J83" i="4"/>
  <c r="J82" i="4"/>
  <c r="J81" i="4"/>
  <c r="J80" i="4"/>
  <c r="J79" i="4"/>
  <c r="J78" i="4"/>
  <c r="J77" i="4"/>
  <c r="J76" i="4"/>
  <c r="J75" i="4"/>
  <c r="J74" i="4"/>
  <c r="J73" i="4"/>
  <c r="J72" i="4"/>
  <c r="J71" i="4"/>
  <c r="J70" i="4"/>
  <c r="J69" i="4"/>
  <c r="J68" i="4"/>
  <c r="J67" i="4"/>
  <c r="J66" i="4"/>
  <c r="J65" i="4"/>
  <c r="J64" i="4"/>
  <c r="J63" i="4"/>
  <c r="J62" i="4"/>
  <c r="J61" i="4"/>
  <c r="J60" i="4"/>
  <c r="J59" i="4"/>
  <c r="J58" i="4"/>
  <c r="J57" i="4"/>
  <c r="J56" i="4"/>
  <c r="J55" i="4"/>
  <c r="J54" i="4"/>
  <c r="J53" i="4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</calcChain>
</file>

<file path=xl/sharedStrings.xml><?xml version="1.0" encoding="utf-8"?>
<sst xmlns="http://schemas.openxmlformats.org/spreadsheetml/2006/main" count="135" uniqueCount="121">
  <si>
    <t>כמות לשקלול</t>
  </si>
  <si>
    <t>מלכת שבא</t>
  </si>
  <si>
    <t>אריאה</t>
  </si>
  <si>
    <t>יו קורל ביץ</t>
  </si>
  <si>
    <t>דן נפטון אילת</t>
  </si>
  <si>
    <t>ישרוטל רויאל גארדן</t>
  </si>
  <si>
    <t>דן פנורמה אילת</t>
  </si>
  <si>
    <t>יו מגיק פאלאס</t>
  </si>
  <si>
    <t>הרודס פאלאס</t>
  </si>
  <si>
    <t>לאונרדו פלאזה אילת</t>
  </si>
  <si>
    <t>קלאב הוטל אילת</t>
  </si>
  <si>
    <t>הרודס בוטיק</t>
  </si>
  <si>
    <t>ישרוטל ים סוף</t>
  </si>
  <si>
    <t>דניאל הרצליה</t>
  </si>
  <si>
    <t>כפר גלעדי</t>
  </si>
  <si>
    <t>לאונרדו רויאל ריזורט</t>
  </si>
  <si>
    <t>הרודס ים המלח</t>
  </si>
  <si>
    <t>ישרוטל נבו ים המלח</t>
  </si>
  <si>
    <t>דייויד ים המלח</t>
  </si>
  <si>
    <t>דן ירושלים</t>
  </si>
  <si>
    <t>דן כרמל חיפה</t>
  </si>
  <si>
    <t>דן פנורמה חיפה</t>
  </si>
  <si>
    <t>לאונרדו פלאזה חיפה</t>
  </si>
  <si>
    <t xml:space="preserve">לאונרדו פלאזה ירושלים </t>
  </si>
  <si>
    <t>לאונרדו פלאזה טבריה</t>
  </si>
  <si>
    <t>לייקהאוס טבריה</t>
  </si>
  <si>
    <t>קדם חיפה</t>
  </si>
  <si>
    <t>הרודס הרצליה</t>
  </si>
  <si>
    <t>ווסט אשדוד</t>
  </si>
  <si>
    <t>מילוס ים המלח (זוגות)</t>
  </si>
  <si>
    <t>הרברט סמואל הוד ים המלח</t>
  </si>
  <si>
    <t>מצפה הימים</t>
  </si>
  <si>
    <t>סטאי כנרת</t>
  </si>
  <si>
    <t>קדמא</t>
  </si>
  <si>
    <t>כרמים</t>
  </si>
  <si>
    <t>בראשית</t>
  </si>
  <si>
    <t xml:space="preserve">כנען ספא </t>
  </si>
  <si>
    <t>ממילא ירושלים</t>
  </si>
  <si>
    <t>דן פנורמה  ירושלים</t>
  </si>
  <si>
    <t>VERT ירושלים</t>
  </si>
  <si>
    <t>הרברט סמואל ירושלים</t>
  </si>
  <si>
    <t>אוריינט ירושלים BB</t>
  </si>
  <si>
    <t>בוטניקה (חיפה) זוגות BB</t>
  </si>
  <si>
    <t>ניאה שבי ציון</t>
  </si>
  <si>
    <t>אסיינדה ביער</t>
  </si>
  <si>
    <t>מס"ד</t>
  </si>
  <si>
    <t>המלון</t>
  </si>
  <si>
    <t>R תעריף עונה</t>
  </si>
  <si>
    <t xml:space="preserve">תעריף עונה L </t>
  </si>
  <si>
    <t>תעריף עונה H</t>
  </si>
  <si>
    <t>סה"כ מחיר משוקלל למלון ב ₪ ללא מע"מ</t>
  </si>
  <si>
    <t xml:space="preserve">אמצע שבוע (PR)  </t>
  </si>
  <si>
    <t>סוף שבוע (PR1)</t>
  </si>
  <si>
    <t>אמצע שבוע (PL)</t>
  </si>
  <si>
    <t>סוף שבוע (PL1)</t>
  </si>
  <si>
    <t>אמצע שבוע (PH)</t>
  </si>
  <si>
    <t>סוף שבוע (PH1)</t>
  </si>
  <si>
    <t>VERT סיטי סנטר ת"א עזריאלי  BB</t>
  </si>
  <si>
    <t>דיוויד אינטרקונטיננטל ת"א BB</t>
  </si>
  <si>
    <t>נבל דוד נתניה</t>
  </si>
  <si>
    <t>דן אילת</t>
  </si>
  <si>
    <t>VERT ים המלח</t>
  </si>
  <si>
    <t>VERT נתניה</t>
  </si>
  <si>
    <t>אגמים (זוגות)</t>
  </si>
  <si>
    <t>אינגוי (דניאל) ים המלח</t>
  </si>
  <si>
    <t>אלמא מלון ומרכז לאומנויות (משפחות)</t>
  </si>
  <si>
    <t>גולדן קראון חיפה</t>
  </si>
  <si>
    <t>גורדוניה (זוגות)</t>
  </si>
  <si>
    <t>גלילון יסוד המעלה</t>
  </si>
  <si>
    <t>דן ארכדיה הרצליה</t>
  </si>
  <si>
    <t>דן פנורמה ת"א</t>
  </si>
  <si>
    <t>דן קיסריה</t>
  </si>
  <si>
    <t>הגושרים</t>
  </si>
  <si>
    <t>המלך שלמה</t>
  </si>
  <si>
    <t>יו בוטיק כנרת (זוגות)</t>
  </si>
  <si>
    <t>יו ספלאש אילת הכל כלול</t>
  </si>
  <si>
    <t>יערות הכרמל</t>
  </si>
  <si>
    <t>כינר גלאט</t>
  </si>
  <si>
    <t>כפר בלום</t>
  </si>
  <si>
    <t>כפר נופש רמות</t>
  </si>
  <si>
    <t>לאונרדו קלאב הכל כלול ים המלח</t>
  </si>
  <si>
    <t>לביא גלאט</t>
  </si>
  <si>
    <t>לגונה הכל כלול</t>
  </si>
  <si>
    <t>מרום גולן</t>
  </si>
  <si>
    <t>נבל דוד גליל</t>
  </si>
  <si>
    <t>נווה אטיב צפון</t>
  </si>
  <si>
    <t>ניר עציון גלאט</t>
  </si>
  <si>
    <t>סופיה טבריה</t>
  </si>
  <si>
    <t>סטאי ת"א</t>
  </si>
  <si>
    <t>ספורט הכל כלול</t>
  </si>
  <si>
    <t>פרימה מלכים ירושלים גלאט</t>
  </si>
  <si>
    <t>ציפורי בכנרת גלאט</t>
  </si>
  <si>
    <t>ציפורי בכפר גלאט</t>
  </si>
  <si>
    <t xml:space="preserve">קיסר אילת מורחבת </t>
  </si>
  <si>
    <t>קיסר פרמייר  טבריה</t>
  </si>
  <si>
    <t>קראון פלאזה ת"א</t>
  </si>
  <si>
    <t>רויאל ביץ ת"א BB</t>
  </si>
  <si>
    <t>רמדה ירושלים גלאט</t>
  </si>
  <si>
    <t>רמת רחל ירושלים</t>
  </si>
  <si>
    <t>רנסנס ת"א BB</t>
  </si>
  <si>
    <t>נגה ים המלח</t>
  </si>
  <si>
    <t>ריזורט (רמדה) חדרה - ג'יקוב</t>
  </si>
  <si>
    <t>אסטרל מאריס אילת</t>
  </si>
  <si>
    <t>יערים מעלה אדומים</t>
  </si>
  <si>
    <t>רויאל ביץ אילת</t>
  </si>
  <si>
    <t>לאונרדו קלאב (הכל כלול) טבריה</t>
  </si>
  <si>
    <t>גומא (משפחות) טבריה</t>
  </si>
  <si>
    <t>לאונרדו קלאב הכל כלול אילת</t>
  </si>
  <si>
    <t xml:space="preserve">הרודס ת"א </t>
  </si>
  <si>
    <t>חוף גיא טבריה</t>
  </si>
  <si>
    <t>פרימה מיוזיק אילת</t>
  </si>
  <si>
    <t>רד סי הורייזון (לשעבר בראון) אילת</t>
  </si>
  <si>
    <t>הרודס ויטאליס אילת</t>
  </si>
  <si>
    <t>אסטרל פאלמה אילת</t>
  </si>
  <si>
    <t>אורכידאה אילת</t>
  </si>
  <si>
    <t>נווה (נובה) אילת</t>
  </si>
  <si>
    <t>אמריקנה אילת</t>
  </si>
  <si>
    <t>אסטרל נירוונה אילת</t>
  </si>
  <si>
    <t xml:space="preserve">לאונרדו פריווליג הכל כלול אילת </t>
  </si>
  <si>
    <t>VERT אילת</t>
  </si>
  <si>
    <r>
      <t xml:space="preserve">הצעת המחיר תהא ב- ₪, </t>
    </r>
    <r>
      <rPr>
        <b/>
        <u/>
        <sz val="14"/>
        <color theme="1"/>
        <rFont val="David"/>
        <family val="2"/>
      </rPr>
      <t>ללא מע"מ</t>
    </r>
    <r>
      <rPr>
        <b/>
        <sz val="14"/>
        <color theme="1"/>
        <rFont val="David"/>
        <family val="2"/>
      </rPr>
      <t xml:space="preserve"> ותתייחס ל"תעריף הבסיס" כהגדרתו במסמכי המכרז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</si>
</sst>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9" x14ac:knownFonts="1">
    <font>
      <sz val="11"/>
      <color theme="1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12"/>
      <color rgb="FF000000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name val="Arial"/>
      <family val="2"/>
      <scheme val="minor"/>
    </font>
    <font>
      <sz val="11"/>
      <color rgb="FF000000"/>
      <name val="Arial"/>
      <family val="2"/>
    </font>
    <font>
      <sz val="11"/>
      <color theme="1"/>
      <name val="Arial"/>
      <family val="2"/>
      <charset val="177"/>
      <scheme val="minor"/>
    </font>
    <font>
      <b/>
      <sz val="14"/>
      <color theme="1"/>
      <name val="David"/>
      <family val="2"/>
    </font>
    <font>
      <b/>
      <u/>
      <sz val="14"/>
      <color theme="1"/>
      <name val="David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20651875362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5117038483843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0" fontId="6" fillId="2" borderId="0" applyNumberFormat="0" applyBorder="0" applyAlignment="0" applyProtection="0"/>
    <xf numFmtId="0" fontId="5" fillId="0" borderId="0"/>
  </cellStyleXfs>
  <cellXfs count="48">
    <xf numFmtId="0" fontId="0" fillId="0" borderId="0" xfId="0"/>
    <xf numFmtId="0" fontId="1" fillId="0" borderId="0" xfId="0" applyFont="1" applyProtection="1">
      <protection locked="0"/>
    </xf>
    <xf numFmtId="0" fontId="2" fillId="0" borderId="1" xfId="0" applyFont="1" applyFill="1" applyBorder="1" applyAlignment="1" applyProtection="1">
      <alignment horizontal="right" vertical="center" readingOrder="2"/>
    </xf>
    <xf numFmtId="0" fontId="2" fillId="0" borderId="2" xfId="0" applyFont="1" applyFill="1" applyBorder="1" applyAlignment="1" applyProtection="1">
      <alignment horizontal="right" vertical="center" readingOrder="2"/>
    </xf>
    <xf numFmtId="0" fontId="1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Protection="1">
      <protection locked="0"/>
    </xf>
    <xf numFmtId="0" fontId="1" fillId="0" borderId="1" xfId="0" applyFont="1" applyFill="1" applyBorder="1" applyProtection="1"/>
    <xf numFmtId="0" fontId="2" fillId="0" borderId="3" xfId="0" applyFont="1" applyFill="1" applyBorder="1" applyAlignment="1" applyProtection="1">
      <alignment horizontal="right" vertical="center" readingOrder="2"/>
    </xf>
    <xf numFmtId="0" fontId="1" fillId="0" borderId="3" xfId="2" applyFont="1" applyFill="1" applyBorder="1" applyAlignment="1" applyProtection="1">
      <alignment horizontal="center" wrapText="1"/>
      <protection locked="0"/>
    </xf>
    <xf numFmtId="164" fontId="3" fillId="0" borderId="4" xfId="1" applyNumberFormat="1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 applyProtection="1">
      <alignment horizontal="right" vertical="center" readingOrder="2"/>
    </xf>
    <xf numFmtId="0" fontId="2" fillId="0" borderId="6" xfId="0" applyFont="1" applyFill="1" applyBorder="1" applyAlignment="1" applyProtection="1">
      <alignment horizontal="right" vertical="center" readingOrder="2"/>
    </xf>
    <xf numFmtId="164" fontId="1" fillId="0" borderId="0" xfId="0" applyNumberFormat="1" applyFont="1" applyFill="1" applyProtection="1">
      <protection locked="0"/>
    </xf>
    <xf numFmtId="164" fontId="1" fillId="0" borderId="0" xfId="1" applyNumberFormat="1" applyFont="1" applyFill="1" applyProtection="1">
      <protection locked="0"/>
    </xf>
    <xf numFmtId="0" fontId="2" fillId="4" borderId="1" xfId="0" applyFont="1" applyFill="1" applyBorder="1" applyAlignment="1" applyProtection="1">
      <alignment horizontal="right" vertical="center" readingOrder="2"/>
    </xf>
    <xf numFmtId="0" fontId="1" fillId="4" borderId="1" xfId="0" applyFont="1" applyFill="1" applyBorder="1" applyProtection="1"/>
    <xf numFmtId="0" fontId="1" fillId="4" borderId="0" xfId="0" applyFont="1" applyFill="1" applyProtection="1">
      <protection locked="0"/>
    </xf>
    <xf numFmtId="0" fontId="1" fillId="0" borderId="1" xfId="0" applyFont="1" applyBorder="1" applyProtection="1">
      <protection locked="0"/>
    </xf>
    <xf numFmtId="0" fontId="1" fillId="4" borderId="1" xfId="0" applyFont="1" applyFill="1" applyBorder="1" applyAlignment="1" applyProtection="1">
      <alignment horizontal="right"/>
    </xf>
    <xf numFmtId="0" fontId="7" fillId="5" borderId="0" xfId="0" applyFont="1" applyFill="1" applyBorder="1" applyAlignment="1" applyProtection="1">
      <alignment horizontal="center" vertical="center"/>
      <protection locked="0"/>
    </xf>
    <xf numFmtId="0" fontId="7" fillId="5" borderId="8" xfId="0" applyFont="1" applyFill="1" applyBorder="1" applyAlignment="1" applyProtection="1">
      <alignment horizontal="center" vertical="center"/>
      <protection locked="0"/>
    </xf>
    <xf numFmtId="0" fontId="7" fillId="5" borderId="9" xfId="0" applyFont="1" applyFill="1" applyBorder="1" applyAlignment="1" applyProtection="1">
      <alignment horizontal="center" vertical="center"/>
      <protection locked="0"/>
    </xf>
    <xf numFmtId="0" fontId="7" fillId="5" borderId="10" xfId="0" applyFont="1" applyFill="1" applyBorder="1" applyAlignment="1" applyProtection="1">
      <alignment horizontal="center" vertical="center"/>
      <protection locked="0"/>
    </xf>
    <xf numFmtId="0" fontId="1" fillId="3" borderId="1" xfId="2" applyFont="1" applyFill="1" applyBorder="1" applyAlignment="1" applyProtection="1">
      <alignment horizontal="center" vertical="center"/>
      <protection locked="0"/>
    </xf>
    <xf numFmtId="0" fontId="1" fillId="3" borderId="1" xfId="2" applyFont="1" applyFill="1" applyBorder="1" applyAlignment="1" applyProtection="1">
      <alignment horizontal="center" vertical="center" wrapText="1"/>
      <protection locked="0"/>
    </xf>
    <xf numFmtId="0" fontId="1" fillId="3" borderId="1" xfId="2" applyFont="1" applyFill="1" applyBorder="1" applyAlignment="1" applyProtection="1">
      <alignment horizontal="center" vertical="top" wrapText="1"/>
      <protection locked="0"/>
    </xf>
    <xf numFmtId="0" fontId="1" fillId="3" borderId="1" xfId="2" applyFont="1" applyFill="1" applyBorder="1" applyAlignment="1" applyProtection="1">
      <alignment horizontal="center" wrapText="1"/>
      <protection locked="0"/>
    </xf>
    <xf numFmtId="0" fontId="1" fillId="0" borderId="1" xfId="0" applyFont="1" applyFill="1" applyBorder="1" applyAlignment="1" applyProtection="1">
      <alignment horizontal="center" vertical="center"/>
    </xf>
    <xf numFmtId="0" fontId="1" fillId="3" borderId="1" xfId="2" applyFont="1" applyFill="1" applyBorder="1" applyAlignment="1" applyProtection="1">
      <alignment horizontal="center" vertical="center"/>
    </xf>
    <xf numFmtId="0" fontId="1" fillId="3" borderId="1" xfId="2" applyFont="1" applyFill="1" applyBorder="1" applyAlignment="1" applyProtection="1">
      <alignment horizontal="center" vertical="center" readingOrder="2"/>
    </xf>
    <xf numFmtId="0" fontId="1" fillId="3" borderId="1" xfId="2" applyFont="1" applyFill="1" applyBorder="1" applyAlignment="1" applyProtection="1">
      <alignment horizontal="center" vertical="center" wrapText="1"/>
    </xf>
    <xf numFmtId="0" fontId="1" fillId="0" borderId="5" xfId="0" applyFont="1" applyFill="1" applyBorder="1" applyAlignment="1" applyProtection="1">
      <alignment horizontal="center" vertical="center"/>
    </xf>
    <xf numFmtId="0" fontId="1" fillId="0" borderId="7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/>
    </xf>
    <xf numFmtId="164" fontId="4" fillId="0" borderId="3" xfId="1" applyNumberFormat="1" applyFont="1" applyFill="1" applyBorder="1" applyAlignment="1" applyProtection="1">
      <alignment horizontal="center" vertical="center"/>
    </xf>
    <xf numFmtId="164" fontId="4" fillId="0" borderId="2" xfId="1" applyNumberFormat="1" applyFont="1" applyFill="1" applyBorder="1" applyAlignment="1" applyProtection="1">
      <alignment horizontal="center" vertical="center"/>
    </xf>
    <xf numFmtId="164" fontId="4" fillId="0" borderId="1" xfId="1" applyNumberFormat="1" applyFont="1" applyFill="1" applyBorder="1" applyAlignment="1" applyProtection="1">
      <alignment horizontal="center" vertical="center"/>
    </xf>
    <xf numFmtId="164" fontId="4" fillId="0" borderId="5" xfId="1" applyNumberFormat="1" applyFont="1" applyFill="1" applyBorder="1" applyAlignment="1" applyProtection="1">
      <alignment horizontal="center" vertical="center"/>
    </xf>
    <xf numFmtId="164" fontId="4" fillId="0" borderId="6" xfId="1" applyNumberFormat="1" applyFont="1" applyFill="1" applyBorder="1" applyAlignment="1" applyProtection="1">
      <alignment horizontal="center" vertical="center"/>
    </xf>
    <xf numFmtId="1" fontId="4" fillId="0" borderId="3" xfId="0" applyNumberFormat="1" applyFont="1" applyFill="1" applyBorder="1" applyAlignment="1" applyProtection="1">
      <alignment horizontal="center" vertical="center"/>
    </xf>
    <xf numFmtId="1" fontId="4" fillId="0" borderId="1" xfId="0" applyNumberFormat="1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6" xfId="0" applyFont="1" applyFill="1" applyBorder="1" applyAlignment="1" applyProtection="1">
      <alignment horizontal="center" vertical="center"/>
    </xf>
    <xf numFmtId="0" fontId="1" fillId="3" borderId="5" xfId="2" applyFont="1" applyFill="1" applyBorder="1" applyAlignment="1" applyProtection="1">
      <alignment horizontal="center" vertical="center" wrapText="1"/>
    </xf>
    <xf numFmtId="0" fontId="1" fillId="3" borderId="5" xfId="2" applyFont="1" applyFill="1" applyBorder="1" applyAlignment="1" applyProtection="1">
      <alignment horizontal="center" vertical="top" wrapText="1"/>
      <protection locked="0"/>
    </xf>
    <xf numFmtId="0" fontId="1" fillId="3" borderId="5" xfId="2" applyFont="1" applyFill="1" applyBorder="1" applyAlignment="1" applyProtection="1">
      <alignment horizontal="center" wrapText="1"/>
      <protection locked="0"/>
    </xf>
    <xf numFmtId="0" fontId="1" fillId="3" borderId="5" xfId="2" applyFont="1" applyFill="1" applyBorder="1" applyAlignment="1" applyProtection="1">
      <alignment horizontal="center" vertical="center"/>
    </xf>
    <xf numFmtId="0" fontId="1" fillId="3" borderId="5" xfId="2" applyFont="1" applyFill="1" applyBorder="1" applyAlignment="1" applyProtection="1">
      <alignment horizontal="center" vertical="center" readingOrder="2"/>
    </xf>
  </cellXfs>
  <cellStyles count="4">
    <cellStyle name="20% - הדגשה1" xfId="2" builtinId="30"/>
    <cellStyle name="Comma" xfId="1" builtinId="3"/>
    <cellStyle name="Normal" xfId="0" builtinId="0"/>
    <cellStyle name="Normal 2" xfId="3" xr:uid="{00000000-0005-0000-0000-000007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FFF5E-30D7-4CAC-ADCA-B18317ED14A6}">
  <dimension ref="A1:J93"/>
  <sheetViews>
    <sheetView rightToLeft="1" tabSelected="1" view="pageBreakPreview" zoomScaleNormal="100" zoomScaleSheetLayoutView="100" workbookViewId="0">
      <selection activeCell="N26" sqref="N26"/>
    </sheetView>
  </sheetViews>
  <sheetFormatPr defaultColWidth="8.75" defaultRowHeight="15" x14ac:dyDescent="0.2"/>
  <cols>
    <col min="1" max="1" width="8.75" style="16"/>
    <col min="2" max="2" width="32" style="16" customWidth="1"/>
    <col min="3" max="3" width="11.625" style="4" customWidth="1"/>
    <col min="4" max="9" width="8.75" style="1"/>
    <col min="10" max="10" width="12.75" style="1" customWidth="1"/>
    <col min="11" max="16384" width="8.75" style="1"/>
  </cols>
  <sheetData>
    <row r="1" spans="1:10" x14ac:dyDescent="0.2">
      <c r="A1" s="19" t="s">
        <v>120</v>
      </c>
      <c r="B1" s="19"/>
      <c r="C1" s="19"/>
      <c r="D1" s="19"/>
      <c r="E1" s="19"/>
      <c r="F1" s="19"/>
      <c r="G1" s="19"/>
      <c r="H1" s="19"/>
      <c r="I1" s="19"/>
      <c r="J1" s="20"/>
    </row>
    <row r="2" spans="1:10" x14ac:dyDescent="0.2">
      <c r="A2" s="21"/>
      <c r="B2" s="21"/>
      <c r="C2" s="21"/>
      <c r="D2" s="21"/>
      <c r="E2" s="21"/>
      <c r="F2" s="21"/>
      <c r="G2" s="21"/>
      <c r="H2" s="21"/>
      <c r="I2" s="21"/>
      <c r="J2" s="22"/>
    </row>
    <row r="3" spans="1:10" x14ac:dyDescent="0.2">
      <c r="A3" s="28" t="s">
        <v>45</v>
      </c>
      <c r="B3" s="29" t="s">
        <v>46</v>
      </c>
      <c r="C3" s="30" t="s">
        <v>0</v>
      </c>
      <c r="D3" s="23" t="s">
        <v>47</v>
      </c>
      <c r="E3" s="23"/>
      <c r="F3" s="23" t="s">
        <v>48</v>
      </c>
      <c r="G3" s="23"/>
      <c r="H3" s="24" t="s">
        <v>49</v>
      </c>
      <c r="I3" s="24"/>
      <c r="J3" s="24" t="s">
        <v>50</v>
      </c>
    </row>
    <row r="4" spans="1:10" x14ac:dyDescent="0.2">
      <c r="A4" s="28"/>
      <c r="B4" s="29"/>
      <c r="C4" s="30"/>
      <c r="D4" s="23"/>
      <c r="E4" s="23"/>
      <c r="F4" s="23"/>
      <c r="G4" s="23"/>
      <c r="H4" s="24"/>
      <c r="I4" s="24"/>
      <c r="J4" s="24"/>
    </row>
    <row r="5" spans="1:10" x14ac:dyDescent="0.2">
      <c r="A5" s="28"/>
      <c r="B5" s="29"/>
      <c r="C5" s="30"/>
      <c r="D5" s="25" t="s">
        <v>51</v>
      </c>
      <c r="E5" s="25" t="s">
        <v>52</v>
      </c>
      <c r="F5" s="26" t="s">
        <v>53</v>
      </c>
      <c r="G5" s="26" t="s">
        <v>54</v>
      </c>
      <c r="H5" s="26" t="s">
        <v>55</v>
      </c>
      <c r="I5" s="26" t="s">
        <v>56</v>
      </c>
      <c r="J5" s="24"/>
    </row>
    <row r="6" spans="1:10" ht="15.75" thickBot="1" x14ac:dyDescent="0.25">
      <c r="A6" s="28"/>
      <c r="B6" s="29"/>
      <c r="C6" s="30"/>
      <c r="D6" s="25"/>
      <c r="E6" s="25"/>
      <c r="F6" s="26"/>
      <c r="G6" s="26"/>
      <c r="H6" s="26"/>
      <c r="I6" s="26"/>
      <c r="J6" s="24"/>
    </row>
    <row r="7" spans="1:10" ht="16.5" thickBot="1" x14ac:dyDescent="0.25">
      <c r="A7" s="15">
        <v>1</v>
      </c>
      <c r="B7" s="14" t="s">
        <v>62</v>
      </c>
      <c r="C7" s="27">
        <v>210</v>
      </c>
      <c r="D7" s="17"/>
      <c r="E7" s="17"/>
      <c r="F7" s="17"/>
      <c r="G7" s="17"/>
      <c r="H7" s="17"/>
      <c r="I7" s="17"/>
      <c r="J7" s="9">
        <f>(0.85*(0.7*D7+0.3*E7)+0.1*(0.7*F7+0.3*G7)+0.05*(0.7*H7+0.3*I7))*$C$7</f>
        <v>0</v>
      </c>
    </row>
    <row r="8" spans="1:10" ht="16.5" thickBot="1" x14ac:dyDescent="0.25">
      <c r="A8" s="15">
        <v>2</v>
      </c>
      <c r="B8" s="14" t="s">
        <v>10</v>
      </c>
      <c r="C8" s="27"/>
      <c r="D8" s="17"/>
      <c r="E8" s="17"/>
      <c r="F8" s="17"/>
      <c r="G8" s="17"/>
      <c r="H8" s="17"/>
      <c r="I8" s="17"/>
      <c r="J8" s="9">
        <f t="shared" ref="J8:J14" si="0">(0.85*(0.7*D8+0.3*E8)+0.1*(0.7*F8+0.3*G8)+0.05*(0.7*H8+0.3*I8))*$C$7</f>
        <v>0</v>
      </c>
    </row>
    <row r="9" spans="1:10" ht="16.5" thickBot="1" x14ac:dyDescent="0.25">
      <c r="A9" s="15">
        <v>3</v>
      </c>
      <c r="B9" s="14" t="s">
        <v>80</v>
      </c>
      <c r="C9" s="27"/>
      <c r="D9" s="17"/>
      <c r="E9" s="17"/>
      <c r="F9" s="17"/>
      <c r="G9" s="17"/>
      <c r="H9" s="17"/>
      <c r="I9" s="17"/>
      <c r="J9" s="9">
        <f t="shared" si="0"/>
        <v>0</v>
      </c>
    </row>
    <row r="10" spans="1:10" ht="16.5" thickBot="1" x14ac:dyDescent="0.25">
      <c r="A10" s="15">
        <v>4</v>
      </c>
      <c r="B10" s="14" t="s">
        <v>105</v>
      </c>
      <c r="C10" s="27"/>
      <c r="D10" s="17"/>
      <c r="E10" s="17"/>
      <c r="F10" s="17"/>
      <c r="G10" s="17"/>
      <c r="H10" s="17"/>
      <c r="I10" s="17"/>
      <c r="J10" s="9">
        <f t="shared" si="0"/>
        <v>0</v>
      </c>
    </row>
    <row r="11" spans="1:10" ht="16.5" thickBot="1" x14ac:dyDescent="0.25">
      <c r="A11" s="15">
        <v>5</v>
      </c>
      <c r="B11" s="14" t="s">
        <v>118</v>
      </c>
      <c r="C11" s="27"/>
      <c r="D11" s="17"/>
      <c r="E11" s="17"/>
      <c r="F11" s="17"/>
      <c r="G11" s="17"/>
      <c r="H11" s="17"/>
      <c r="I11" s="17"/>
      <c r="J11" s="9">
        <f t="shared" si="0"/>
        <v>0</v>
      </c>
    </row>
    <row r="12" spans="1:10" ht="16.5" thickBot="1" x14ac:dyDescent="0.25">
      <c r="A12" s="15">
        <v>6</v>
      </c>
      <c r="B12" s="14" t="s">
        <v>13</v>
      </c>
      <c r="C12" s="27"/>
      <c r="D12" s="17"/>
      <c r="E12" s="17"/>
      <c r="F12" s="17"/>
      <c r="G12" s="17"/>
      <c r="H12" s="17"/>
      <c r="I12" s="17"/>
      <c r="J12" s="9">
        <f t="shared" si="0"/>
        <v>0</v>
      </c>
    </row>
    <row r="13" spans="1:10" ht="16.5" thickBot="1" x14ac:dyDescent="0.25">
      <c r="A13" s="15">
        <v>7</v>
      </c>
      <c r="B13" s="14" t="s">
        <v>31</v>
      </c>
      <c r="C13" s="27"/>
      <c r="D13" s="17"/>
      <c r="E13" s="17"/>
      <c r="F13" s="17"/>
      <c r="G13" s="17"/>
      <c r="H13" s="17"/>
      <c r="I13" s="17"/>
      <c r="J13" s="9">
        <f t="shared" si="0"/>
        <v>0</v>
      </c>
    </row>
    <row r="14" spans="1:10" ht="16.5" thickBot="1" x14ac:dyDescent="0.25">
      <c r="A14" s="15">
        <v>8</v>
      </c>
      <c r="B14" s="14" t="s">
        <v>63</v>
      </c>
      <c r="C14" s="27"/>
      <c r="D14" s="17"/>
      <c r="E14" s="17"/>
      <c r="F14" s="17"/>
      <c r="G14" s="17"/>
      <c r="H14" s="17"/>
      <c r="I14" s="17"/>
      <c r="J14" s="9">
        <f t="shared" si="0"/>
        <v>0</v>
      </c>
    </row>
    <row r="15" spans="1:10" ht="16.5" thickBot="1" x14ac:dyDescent="0.25">
      <c r="A15" s="15">
        <v>9</v>
      </c>
      <c r="B15" s="14" t="s">
        <v>78</v>
      </c>
      <c r="C15" s="27">
        <v>90</v>
      </c>
      <c r="D15" s="17"/>
      <c r="E15" s="17"/>
      <c r="F15" s="17"/>
      <c r="G15" s="17"/>
      <c r="H15" s="17"/>
      <c r="I15" s="17"/>
      <c r="J15" s="9">
        <f>(0.85*(0.7*D15+0.3*E15)+0.1*(0.7*F15+0.3*G15)+0.05*(0.7*H15+0.3*I15))*$C$15</f>
        <v>0</v>
      </c>
    </row>
    <row r="16" spans="1:10" ht="16.5" thickBot="1" x14ac:dyDescent="0.25">
      <c r="A16" s="15">
        <v>10</v>
      </c>
      <c r="B16" s="14" t="s">
        <v>14</v>
      </c>
      <c r="C16" s="27"/>
      <c r="D16" s="17"/>
      <c r="E16" s="17"/>
      <c r="F16" s="17"/>
      <c r="G16" s="17"/>
      <c r="H16" s="17"/>
      <c r="I16" s="17"/>
      <c r="J16" s="9">
        <f t="shared" ref="J16:J27" si="1">(0.85*(0.7*D16+0.3*E16)+0.1*(0.7*F16+0.3*G16)+0.05*(0.7*H16+0.3*I16))*$C$15</f>
        <v>0</v>
      </c>
    </row>
    <row r="17" spans="1:10" ht="16.5" thickBot="1" x14ac:dyDescent="0.25">
      <c r="A17" s="15">
        <v>11</v>
      </c>
      <c r="B17" s="14" t="s">
        <v>79</v>
      </c>
      <c r="C17" s="27"/>
      <c r="D17" s="17"/>
      <c r="E17" s="17"/>
      <c r="F17" s="17"/>
      <c r="G17" s="17"/>
      <c r="H17" s="17"/>
      <c r="I17" s="17"/>
      <c r="J17" s="9">
        <f t="shared" si="1"/>
        <v>0</v>
      </c>
    </row>
    <row r="18" spans="1:10" ht="16.5" thickBot="1" x14ac:dyDescent="0.25">
      <c r="A18" s="15">
        <v>12</v>
      </c>
      <c r="B18" s="14" t="s">
        <v>15</v>
      </c>
      <c r="C18" s="27"/>
      <c r="D18" s="17"/>
      <c r="E18" s="17"/>
      <c r="F18" s="17"/>
      <c r="G18" s="17"/>
      <c r="H18" s="17"/>
      <c r="I18" s="17"/>
      <c r="J18" s="9">
        <f t="shared" si="1"/>
        <v>0</v>
      </c>
    </row>
    <row r="19" spans="1:10" ht="16.5" thickBot="1" x14ac:dyDescent="0.25">
      <c r="A19" s="15">
        <v>13</v>
      </c>
      <c r="B19" s="14" t="s">
        <v>72</v>
      </c>
      <c r="C19" s="27"/>
      <c r="D19" s="17"/>
      <c r="E19" s="17"/>
      <c r="F19" s="17"/>
      <c r="G19" s="17"/>
      <c r="H19" s="17"/>
      <c r="I19" s="17"/>
      <c r="J19" s="9">
        <f t="shared" si="1"/>
        <v>0</v>
      </c>
    </row>
    <row r="20" spans="1:10" ht="16.5" thickBot="1" x14ac:dyDescent="0.25">
      <c r="A20" s="15">
        <v>14</v>
      </c>
      <c r="B20" s="14" t="s">
        <v>87</v>
      </c>
      <c r="C20" s="27"/>
      <c r="D20" s="17"/>
      <c r="E20" s="17"/>
      <c r="F20" s="17"/>
      <c r="G20" s="17"/>
      <c r="H20" s="17"/>
      <c r="I20" s="17"/>
      <c r="J20" s="9">
        <f t="shared" si="1"/>
        <v>0</v>
      </c>
    </row>
    <row r="21" spans="1:10" ht="16.5" thickBot="1" x14ac:dyDescent="0.25">
      <c r="A21" s="15">
        <v>15</v>
      </c>
      <c r="B21" s="14" t="s">
        <v>77</v>
      </c>
      <c r="C21" s="27"/>
      <c r="D21" s="17"/>
      <c r="E21" s="17"/>
      <c r="F21" s="17"/>
      <c r="G21" s="17"/>
      <c r="H21" s="17"/>
      <c r="I21" s="17"/>
      <c r="J21" s="9">
        <f t="shared" si="1"/>
        <v>0</v>
      </c>
    </row>
    <row r="22" spans="1:10" ht="16.5" thickBot="1" x14ac:dyDescent="0.25">
      <c r="A22" s="15">
        <v>16</v>
      </c>
      <c r="B22" s="14" t="s">
        <v>70</v>
      </c>
      <c r="C22" s="27"/>
      <c r="D22" s="17"/>
      <c r="E22" s="17"/>
      <c r="F22" s="17"/>
      <c r="G22" s="17"/>
      <c r="H22" s="17"/>
      <c r="I22" s="17"/>
      <c r="J22" s="9">
        <f t="shared" si="1"/>
        <v>0</v>
      </c>
    </row>
    <row r="23" spans="1:10" ht="16.5" thickBot="1" x14ac:dyDescent="0.25">
      <c r="A23" s="15">
        <v>17</v>
      </c>
      <c r="B23" s="14" t="s">
        <v>111</v>
      </c>
      <c r="C23" s="27"/>
      <c r="D23" s="17"/>
      <c r="E23" s="17"/>
      <c r="F23" s="17"/>
      <c r="G23" s="17"/>
      <c r="H23" s="17"/>
      <c r="I23" s="17"/>
      <c r="J23" s="9">
        <f t="shared" si="1"/>
        <v>0</v>
      </c>
    </row>
    <row r="24" spans="1:10" ht="16.5" thickBot="1" x14ac:dyDescent="0.25">
      <c r="A24" s="15">
        <v>18</v>
      </c>
      <c r="B24" s="14" t="s">
        <v>61</v>
      </c>
      <c r="C24" s="27"/>
      <c r="D24" s="17"/>
      <c r="E24" s="17"/>
      <c r="F24" s="17"/>
      <c r="G24" s="17"/>
      <c r="H24" s="17"/>
      <c r="I24" s="17"/>
      <c r="J24" s="9">
        <f t="shared" si="1"/>
        <v>0</v>
      </c>
    </row>
    <row r="25" spans="1:10" ht="16.5" thickBot="1" x14ac:dyDescent="0.25">
      <c r="A25" s="15">
        <v>19</v>
      </c>
      <c r="B25" s="14" t="s">
        <v>16</v>
      </c>
      <c r="C25" s="27"/>
      <c r="D25" s="17"/>
      <c r="E25" s="17"/>
      <c r="F25" s="17"/>
      <c r="G25" s="17"/>
      <c r="H25" s="17"/>
      <c r="I25" s="17"/>
      <c r="J25" s="9">
        <f t="shared" si="1"/>
        <v>0</v>
      </c>
    </row>
    <row r="26" spans="1:10" ht="16.5" thickBot="1" x14ac:dyDescent="0.25">
      <c r="A26" s="15">
        <v>20</v>
      </c>
      <c r="B26" s="14" t="s">
        <v>110</v>
      </c>
      <c r="C26" s="27"/>
      <c r="D26" s="17"/>
      <c r="E26" s="17"/>
      <c r="F26" s="17"/>
      <c r="G26" s="17"/>
      <c r="H26" s="17"/>
      <c r="I26" s="17"/>
      <c r="J26" s="9">
        <f t="shared" si="1"/>
        <v>0</v>
      </c>
    </row>
    <row r="27" spans="1:10" ht="16.5" thickBot="1" x14ac:dyDescent="0.25">
      <c r="A27" s="15">
        <v>21</v>
      </c>
      <c r="B27" s="14" t="s">
        <v>17</v>
      </c>
      <c r="C27" s="27"/>
      <c r="D27" s="17"/>
      <c r="E27" s="17"/>
      <c r="F27" s="17"/>
      <c r="G27" s="17"/>
      <c r="H27" s="17"/>
      <c r="I27" s="17"/>
      <c r="J27" s="9">
        <f t="shared" si="1"/>
        <v>0</v>
      </c>
    </row>
    <row r="28" spans="1:10" ht="16.5" thickBot="1" x14ac:dyDescent="0.25">
      <c r="A28" s="15">
        <v>22</v>
      </c>
      <c r="B28" s="14" t="s">
        <v>18</v>
      </c>
      <c r="C28" s="27">
        <v>60</v>
      </c>
      <c r="D28" s="17"/>
      <c r="E28" s="17"/>
      <c r="F28" s="17"/>
      <c r="G28" s="17"/>
      <c r="H28" s="17"/>
      <c r="I28" s="17"/>
      <c r="J28" s="9">
        <f>(0.85*(0.7*D28+0.3*E28)+0.1*(0.7*F28+0.3*G28)+0.05*(0.7*H28+0.3*I28))*$C$28</f>
        <v>0</v>
      </c>
    </row>
    <row r="29" spans="1:10" ht="16.5" thickBot="1" x14ac:dyDescent="0.25">
      <c r="A29" s="15">
        <v>23</v>
      </c>
      <c r="B29" s="14" t="s">
        <v>81</v>
      </c>
      <c r="C29" s="27"/>
      <c r="D29" s="17"/>
      <c r="E29" s="17"/>
      <c r="F29" s="17"/>
      <c r="G29" s="17"/>
      <c r="H29" s="17"/>
      <c r="I29" s="17"/>
      <c r="J29" s="9">
        <f t="shared" ref="J29:J41" si="2">(0.85*(0.7*D29+0.3*E29)+0.1*(0.7*F29+0.3*G29)+0.05*(0.7*H29+0.3*I29))*$C$28</f>
        <v>0</v>
      </c>
    </row>
    <row r="30" spans="1:10" ht="16.5" thickBot="1" x14ac:dyDescent="0.25">
      <c r="A30" s="15">
        <v>24</v>
      </c>
      <c r="B30" s="14" t="s">
        <v>19</v>
      </c>
      <c r="C30" s="27"/>
      <c r="D30" s="17"/>
      <c r="E30" s="17"/>
      <c r="F30" s="17"/>
      <c r="G30" s="17"/>
      <c r="H30" s="17"/>
      <c r="I30" s="17"/>
      <c r="J30" s="9">
        <f t="shared" si="2"/>
        <v>0</v>
      </c>
    </row>
    <row r="31" spans="1:10" ht="16.5" thickBot="1" x14ac:dyDescent="0.25">
      <c r="A31" s="15">
        <v>25</v>
      </c>
      <c r="B31" s="14" t="s">
        <v>112</v>
      </c>
      <c r="C31" s="27"/>
      <c r="D31" s="17"/>
      <c r="E31" s="17"/>
      <c r="F31" s="17"/>
      <c r="G31" s="17"/>
      <c r="H31" s="17"/>
      <c r="I31" s="17"/>
      <c r="J31" s="9">
        <f t="shared" si="2"/>
        <v>0</v>
      </c>
    </row>
    <row r="32" spans="1:10" ht="16.5" thickBot="1" x14ac:dyDescent="0.25">
      <c r="A32" s="15">
        <v>26</v>
      </c>
      <c r="B32" s="14" t="s">
        <v>59</v>
      </c>
      <c r="C32" s="27"/>
      <c r="D32" s="17"/>
      <c r="E32" s="17"/>
      <c r="F32" s="17"/>
      <c r="G32" s="17"/>
      <c r="H32" s="17"/>
      <c r="I32" s="17"/>
      <c r="J32" s="9">
        <f t="shared" si="2"/>
        <v>0</v>
      </c>
    </row>
    <row r="33" spans="1:10" ht="16.5" thickBot="1" x14ac:dyDescent="0.25">
      <c r="A33" s="15">
        <v>27</v>
      </c>
      <c r="B33" s="14" t="s">
        <v>64</v>
      </c>
      <c r="C33" s="27"/>
      <c r="D33" s="17"/>
      <c r="E33" s="17"/>
      <c r="F33" s="17"/>
      <c r="G33" s="17"/>
      <c r="H33" s="17"/>
      <c r="I33" s="17"/>
      <c r="J33" s="9">
        <f t="shared" si="2"/>
        <v>0</v>
      </c>
    </row>
    <row r="34" spans="1:10" ht="16.5" thickBot="1" x14ac:dyDescent="0.25">
      <c r="A34" s="15">
        <v>28</v>
      </c>
      <c r="B34" s="14" t="s">
        <v>113</v>
      </c>
      <c r="C34" s="27"/>
      <c r="D34" s="17"/>
      <c r="E34" s="17"/>
      <c r="F34" s="17"/>
      <c r="G34" s="17"/>
      <c r="H34" s="17"/>
      <c r="I34" s="17"/>
      <c r="J34" s="9">
        <f t="shared" si="2"/>
        <v>0</v>
      </c>
    </row>
    <row r="35" spans="1:10" ht="16.5" thickBot="1" x14ac:dyDescent="0.25">
      <c r="A35" s="15">
        <v>29</v>
      </c>
      <c r="B35" s="14" t="s">
        <v>114</v>
      </c>
      <c r="C35" s="27"/>
      <c r="D35" s="17"/>
      <c r="E35" s="17"/>
      <c r="F35" s="17"/>
      <c r="G35" s="17"/>
      <c r="H35" s="17"/>
      <c r="I35" s="17"/>
      <c r="J35" s="9">
        <f t="shared" si="2"/>
        <v>0</v>
      </c>
    </row>
    <row r="36" spans="1:10" ht="16.5" thickBot="1" x14ac:dyDescent="0.25">
      <c r="A36" s="15">
        <v>30</v>
      </c>
      <c r="B36" s="14" t="s">
        <v>20</v>
      </c>
      <c r="C36" s="27"/>
      <c r="D36" s="17"/>
      <c r="E36" s="17"/>
      <c r="F36" s="17"/>
      <c r="G36" s="17"/>
      <c r="H36" s="17"/>
      <c r="I36" s="17"/>
      <c r="J36" s="9">
        <f t="shared" si="2"/>
        <v>0</v>
      </c>
    </row>
    <row r="37" spans="1:10" ht="16.5" thickBot="1" x14ac:dyDescent="0.25">
      <c r="A37" s="15">
        <v>31</v>
      </c>
      <c r="B37" s="14" t="s">
        <v>21</v>
      </c>
      <c r="C37" s="27"/>
      <c r="D37" s="17"/>
      <c r="E37" s="17"/>
      <c r="F37" s="17"/>
      <c r="G37" s="17"/>
      <c r="H37" s="17"/>
      <c r="I37" s="17"/>
      <c r="J37" s="9">
        <f t="shared" si="2"/>
        <v>0</v>
      </c>
    </row>
    <row r="38" spans="1:10" ht="16.5" thickBot="1" x14ac:dyDescent="0.25">
      <c r="A38" s="15">
        <v>32</v>
      </c>
      <c r="B38" s="14" t="s">
        <v>99</v>
      </c>
      <c r="C38" s="27"/>
      <c r="D38" s="17"/>
      <c r="E38" s="17"/>
      <c r="F38" s="17"/>
      <c r="G38" s="17"/>
      <c r="H38" s="17"/>
      <c r="I38" s="17"/>
      <c r="J38" s="9">
        <f t="shared" si="2"/>
        <v>0</v>
      </c>
    </row>
    <row r="39" spans="1:10" ht="16.5" thickBot="1" x14ac:dyDescent="0.25">
      <c r="A39" s="15">
        <v>33</v>
      </c>
      <c r="B39" s="14" t="s">
        <v>22</v>
      </c>
      <c r="C39" s="27"/>
      <c r="D39" s="17"/>
      <c r="E39" s="17"/>
      <c r="F39" s="17"/>
      <c r="G39" s="17"/>
      <c r="H39" s="17"/>
      <c r="I39" s="17"/>
      <c r="J39" s="9">
        <f t="shared" si="2"/>
        <v>0</v>
      </c>
    </row>
    <row r="40" spans="1:10" ht="16.5" thickBot="1" x14ac:dyDescent="0.25">
      <c r="A40" s="15">
        <v>34</v>
      </c>
      <c r="B40" s="14" t="s">
        <v>115</v>
      </c>
      <c r="C40" s="27"/>
      <c r="D40" s="17"/>
      <c r="E40" s="17"/>
      <c r="F40" s="17"/>
      <c r="G40" s="17"/>
      <c r="H40" s="17"/>
      <c r="I40" s="17"/>
      <c r="J40" s="9">
        <f t="shared" si="2"/>
        <v>0</v>
      </c>
    </row>
    <row r="41" spans="1:10" ht="16.5" thickBot="1" x14ac:dyDescent="0.25">
      <c r="A41" s="15">
        <v>35</v>
      </c>
      <c r="B41" s="14" t="s">
        <v>23</v>
      </c>
      <c r="C41" s="27"/>
      <c r="D41" s="17"/>
      <c r="E41" s="17"/>
      <c r="F41" s="17"/>
      <c r="G41" s="17"/>
      <c r="H41" s="17"/>
      <c r="I41" s="17"/>
      <c r="J41" s="9">
        <f t="shared" si="2"/>
        <v>0</v>
      </c>
    </row>
    <row r="42" spans="1:10" ht="16.5" thickBot="1" x14ac:dyDescent="0.25">
      <c r="A42" s="15">
        <v>36</v>
      </c>
      <c r="B42" s="14" t="s">
        <v>76</v>
      </c>
      <c r="C42" s="27">
        <v>25</v>
      </c>
      <c r="D42" s="17"/>
      <c r="E42" s="17"/>
      <c r="F42" s="17"/>
      <c r="G42" s="17"/>
      <c r="H42" s="17"/>
      <c r="I42" s="17"/>
      <c r="J42" s="9">
        <f>(0.85*(0.7*D42+0.3*E42)+0.1*(0.7*F42+0.3*G42)+0.05*(0.7*H42+0.3*I42))*$C$42</f>
        <v>0</v>
      </c>
    </row>
    <row r="43" spans="1:10" ht="16.5" thickBot="1" x14ac:dyDescent="0.25">
      <c r="A43" s="15">
        <v>37</v>
      </c>
      <c r="B43" s="14" t="s">
        <v>101</v>
      </c>
      <c r="C43" s="27"/>
      <c r="D43" s="17"/>
      <c r="E43" s="17"/>
      <c r="F43" s="17"/>
      <c r="G43" s="17"/>
      <c r="H43" s="17"/>
      <c r="I43" s="17"/>
      <c r="J43" s="9">
        <f t="shared" ref="J43:J51" si="3">(0.85*(0.7*D43+0.3*E43)+0.1*(0.7*F43+0.3*G43)+0.05*(0.7*H43+0.3*I43))*$C$42</f>
        <v>0</v>
      </c>
    </row>
    <row r="44" spans="1:10" ht="16.5" thickBot="1" x14ac:dyDescent="0.25">
      <c r="A44" s="15">
        <v>38</v>
      </c>
      <c r="B44" s="14" t="s">
        <v>24</v>
      </c>
      <c r="C44" s="27"/>
      <c r="D44" s="17"/>
      <c r="E44" s="17"/>
      <c r="F44" s="17"/>
      <c r="G44" s="17"/>
      <c r="H44" s="17"/>
      <c r="I44" s="17"/>
      <c r="J44" s="9">
        <f t="shared" si="3"/>
        <v>0</v>
      </c>
    </row>
    <row r="45" spans="1:10" ht="16.5" thickBot="1" x14ac:dyDescent="0.25">
      <c r="A45" s="15">
        <v>39</v>
      </c>
      <c r="B45" s="14" t="s">
        <v>25</v>
      </c>
      <c r="C45" s="27"/>
      <c r="D45" s="17"/>
      <c r="E45" s="17"/>
      <c r="F45" s="17"/>
      <c r="G45" s="17"/>
      <c r="H45" s="17"/>
      <c r="I45" s="17"/>
      <c r="J45" s="9">
        <f t="shared" si="3"/>
        <v>0</v>
      </c>
    </row>
    <row r="46" spans="1:10" ht="16.5" thickBot="1" x14ac:dyDescent="0.25">
      <c r="A46" s="15">
        <v>40</v>
      </c>
      <c r="B46" s="14" t="s">
        <v>102</v>
      </c>
      <c r="C46" s="27"/>
      <c r="D46" s="17"/>
      <c r="E46" s="17"/>
      <c r="F46" s="17"/>
      <c r="G46" s="17"/>
      <c r="H46" s="17"/>
      <c r="I46" s="17"/>
      <c r="J46" s="9">
        <f t="shared" si="3"/>
        <v>0</v>
      </c>
    </row>
    <row r="47" spans="1:10" ht="16.5" thickBot="1" x14ac:dyDescent="0.25">
      <c r="A47" s="15">
        <v>41</v>
      </c>
      <c r="B47" s="14" t="s">
        <v>106</v>
      </c>
      <c r="C47" s="27"/>
      <c r="D47" s="17"/>
      <c r="E47" s="17"/>
      <c r="F47" s="17"/>
      <c r="G47" s="17"/>
      <c r="H47" s="17"/>
      <c r="I47" s="17"/>
      <c r="J47" s="9">
        <f t="shared" si="3"/>
        <v>0</v>
      </c>
    </row>
    <row r="48" spans="1:10" ht="16.5" thickBot="1" x14ac:dyDescent="0.25">
      <c r="A48" s="15">
        <v>42</v>
      </c>
      <c r="B48" s="14" t="s">
        <v>65</v>
      </c>
      <c r="C48" s="27"/>
      <c r="D48" s="17"/>
      <c r="E48" s="17"/>
      <c r="F48" s="17"/>
      <c r="G48" s="17"/>
      <c r="H48" s="17"/>
      <c r="I48" s="17"/>
      <c r="J48" s="9">
        <f t="shared" si="3"/>
        <v>0</v>
      </c>
    </row>
    <row r="49" spans="1:10" ht="16.5" thickBot="1" x14ac:dyDescent="0.25">
      <c r="A49" s="15">
        <v>43</v>
      </c>
      <c r="B49" s="14" t="s">
        <v>26</v>
      </c>
      <c r="C49" s="27"/>
      <c r="D49" s="17"/>
      <c r="E49" s="17"/>
      <c r="F49" s="17"/>
      <c r="G49" s="17"/>
      <c r="H49" s="17"/>
      <c r="I49" s="17"/>
      <c r="J49" s="9">
        <f t="shared" si="3"/>
        <v>0</v>
      </c>
    </row>
    <row r="50" spans="1:10" ht="16.5" thickBot="1" x14ac:dyDescent="0.25">
      <c r="A50" s="15">
        <v>44</v>
      </c>
      <c r="B50" s="14" t="s">
        <v>27</v>
      </c>
      <c r="C50" s="27"/>
      <c r="D50" s="17"/>
      <c r="E50" s="17"/>
      <c r="F50" s="17"/>
      <c r="G50" s="17"/>
      <c r="H50" s="17"/>
      <c r="I50" s="17"/>
      <c r="J50" s="9">
        <f t="shared" si="3"/>
        <v>0</v>
      </c>
    </row>
    <row r="51" spans="1:10" ht="16.5" thickBot="1" x14ac:dyDescent="0.25">
      <c r="A51" s="15">
        <v>45</v>
      </c>
      <c r="B51" s="14" t="s">
        <v>103</v>
      </c>
      <c r="C51" s="27"/>
      <c r="D51" s="17"/>
      <c r="E51" s="17"/>
      <c r="F51" s="17"/>
      <c r="G51" s="17"/>
      <c r="H51" s="17"/>
      <c r="I51" s="17"/>
      <c r="J51" s="9">
        <f t="shared" si="3"/>
        <v>0</v>
      </c>
    </row>
    <row r="52" spans="1:10" ht="16.5" thickBot="1" x14ac:dyDescent="0.25">
      <c r="A52" s="15">
        <v>46</v>
      </c>
      <c r="B52" s="14" t="s">
        <v>93</v>
      </c>
      <c r="C52" s="27">
        <v>20</v>
      </c>
      <c r="D52" s="17"/>
      <c r="E52" s="17"/>
      <c r="F52" s="17"/>
      <c r="G52" s="17"/>
      <c r="H52" s="17"/>
      <c r="I52" s="17"/>
      <c r="J52" s="9">
        <f>(0.85*(0.7*D52+0.3*E52)+0.1*(0.7*F52+0.3*G52)+0.05*(0.7*H52+0.3*I52))*$C$52</f>
        <v>0</v>
      </c>
    </row>
    <row r="53" spans="1:10" ht="16.5" thickBot="1" x14ac:dyDescent="0.25">
      <c r="A53" s="15">
        <v>47</v>
      </c>
      <c r="B53" s="14" t="s">
        <v>28</v>
      </c>
      <c r="C53" s="27"/>
      <c r="D53" s="17"/>
      <c r="E53" s="17"/>
      <c r="F53" s="17"/>
      <c r="G53" s="17"/>
      <c r="H53" s="17"/>
      <c r="I53" s="17"/>
      <c r="J53" s="9">
        <f t="shared" ref="J53:J57" si="4">(0.85*(0.7*D53+0.3*E53)+0.1*(0.7*F53+0.3*G53)+0.05*(0.7*H53+0.3*I53))*$C$52</f>
        <v>0</v>
      </c>
    </row>
    <row r="54" spans="1:10" ht="16.5" thickBot="1" x14ac:dyDescent="0.25">
      <c r="A54" s="15">
        <v>48</v>
      </c>
      <c r="B54" s="14" t="s">
        <v>95</v>
      </c>
      <c r="C54" s="27"/>
      <c r="D54" s="17"/>
      <c r="E54" s="17"/>
      <c r="F54" s="17"/>
      <c r="G54" s="17"/>
      <c r="H54" s="17"/>
      <c r="I54" s="17"/>
      <c r="J54" s="9">
        <f t="shared" si="4"/>
        <v>0</v>
      </c>
    </row>
    <row r="55" spans="1:10" ht="16.5" thickBot="1" x14ac:dyDescent="0.25">
      <c r="A55" s="15">
        <v>49</v>
      </c>
      <c r="B55" s="14" t="s">
        <v>84</v>
      </c>
      <c r="C55" s="27"/>
      <c r="D55" s="17"/>
      <c r="E55" s="17"/>
      <c r="F55" s="17"/>
      <c r="G55" s="17"/>
      <c r="H55" s="17"/>
      <c r="I55" s="17"/>
      <c r="J55" s="9">
        <f t="shared" si="4"/>
        <v>0</v>
      </c>
    </row>
    <row r="56" spans="1:10" ht="16.5" thickBot="1" x14ac:dyDescent="0.25">
      <c r="A56" s="15">
        <v>50</v>
      </c>
      <c r="B56" s="14" t="s">
        <v>97</v>
      </c>
      <c r="C56" s="27"/>
      <c r="D56" s="17"/>
      <c r="E56" s="17"/>
      <c r="F56" s="17"/>
      <c r="G56" s="17"/>
      <c r="H56" s="17"/>
      <c r="I56" s="17"/>
      <c r="J56" s="9">
        <f t="shared" si="4"/>
        <v>0</v>
      </c>
    </row>
    <row r="57" spans="1:10" ht="16.5" thickBot="1" x14ac:dyDescent="0.25">
      <c r="A57" s="15">
        <v>51</v>
      </c>
      <c r="B57" s="14" t="s">
        <v>98</v>
      </c>
      <c r="C57" s="27"/>
      <c r="D57" s="17"/>
      <c r="E57" s="17"/>
      <c r="F57" s="17"/>
      <c r="G57" s="17"/>
      <c r="H57" s="17"/>
      <c r="I57" s="17"/>
      <c r="J57" s="9">
        <f t="shared" si="4"/>
        <v>0</v>
      </c>
    </row>
    <row r="58" spans="1:10" ht="16.5" thickBot="1" x14ac:dyDescent="0.25">
      <c r="A58" s="15">
        <v>52</v>
      </c>
      <c r="B58" s="14" t="s">
        <v>116</v>
      </c>
      <c r="C58" s="31">
        <v>1</v>
      </c>
      <c r="D58" s="17"/>
      <c r="E58" s="17"/>
      <c r="F58" s="17"/>
      <c r="G58" s="17"/>
      <c r="H58" s="17"/>
      <c r="I58" s="17"/>
      <c r="J58" s="9">
        <f>(0.85*(0.7*D58+0.3*E58)+0.1*(0.7*F58+0.3*G58)+0.05*(0.7*H58+0.3*I58))*$C$58</f>
        <v>0</v>
      </c>
    </row>
    <row r="59" spans="1:10" ht="16.5" thickBot="1" x14ac:dyDescent="0.25">
      <c r="A59" s="15">
        <v>53</v>
      </c>
      <c r="B59" s="14" t="s">
        <v>117</v>
      </c>
      <c r="C59" s="32"/>
      <c r="D59" s="17"/>
      <c r="E59" s="17"/>
      <c r="F59" s="17"/>
      <c r="G59" s="17"/>
      <c r="H59" s="17"/>
      <c r="I59" s="17"/>
      <c r="J59" s="9">
        <f t="shared" ref="J59:J93" si="5">(0.85*(0.7*D59+0.3*E59)+0.1*(0.7*F59+0.3*G59)+0.05*(0.7*H59+0.3*I59))*$C$58</f>
        <v>0</v>
      </c>
    </row>
    <row r="60" spans="1:10" ht="16.5" thickBot="1" x14ac:dyDescent="0.25">
      <c r="A60" s="15">
        <v>54</v>
      </c>
      <c r="B60" s="14" t="s">
        <v>29</v>
      </c>
      <c r="C60" s="32"/>
      <c r="D60" s="17"/>
      <c r="E60" s="17"/>
      <c r="F60" s="17"/>
      <c r="G60" s="17"/>
      <c r="H60" s="17"/>
      <c r="I60" s="17"/>
      <c r="J60" s="9">
        <f t="shared" si="5"/>
        <v>0</v>
      </c>
    </row>
    <row r="61" spans="1:10" ht="16.5" thickBot="1" x14ac:dyDescent="0.25">
      <c r="A61" s="15">
        <v>55</v>
      </c>
      <c r="B61" s="14" t="s">
        <v>30</v>
      </c>
      <c r="C61" s="32"/>
      <c r="D61" s="17"/>
      <c r="E61" s="17"/>
      <c r="F61" s="17"/>
      <c r="G61" s="17"/>
      <c r="H61" s="17"/>
      <c r="I61" s="17"/>
      <c r="J61" s="9">
        <f t="shared" si="5"/>
        <v>0</v>
      </c>
    </row>
    <row r="62" spans="1:10" ht="16.5" thickBot="1" x14ac:dyDescent="0.25">
      <c r="A62" s="15">
        <v>56</v>
      </c>
      <c r="B62" s="14" t="s">
        <v>32</v>
      </c>
      <c r="C62" s="32"/>
      <c r="D62" s="17"/>
      <c r="E62" s="17"/>
      <c r="F62" s="17"/>
      <c r="G62" s="17"/>
      <c r="H62" s="17"/>
      <c r="I62" s="17"/>
      <c r="J62" s="9">
        <f t="shared" si="5"/>
        <v>0</v>
      </c>
    </row>
    <row r="63" spans="1:10" ht="16.5" thickBot="1" x14ac:dyDescent="0.25">
      <c r="A63" s="15">
        <v>57</v>
      </c>
      <c r="B63" s="14" t="s">
        <v>33</v>
      </c>
      <c r="C63" s="32"/>
      <c r="D63" s="17"/>
      <c r="E63" s="17"/>
      <c r="F63" s="17"/>
      <c r="G63" s="17"/>
      <c r="H63" s="17"/>
      <c r="I63" s="17"/>
      <c r="J63" s="9">
        <f t="shared" si="5"/>
        <v>0</v>
      </c>
    </row>
    <row r="64" spans="1:10" ht="16.5" thickBot="1" x14ac:dyDescent="0.25">
      <c r="A64" s="15">
        <v>58</v>
      </c>
      <c r="B64" s="14" t="s">
        <v>34</v>
      </c>
      <c r="C64" s="32"/>
      <c r="D64" s="17"/>
      <c r="E64" s="17"/>
      <c r="F64" s="17"/>
      <c r="G64" s="17"/>
      <c r="H64" s="17"/>
      <c r="I64" s="17"/>
      <c r="J64" s="9">
        <f t="shared" si="5"/>
        <v>0</v>
      </c>
    </row>
    <row r="65" spans="1:10" ht="16.5" thickBot="1" x14ac:dyDescent="0.25">
      <c r="A65" s="15">
        <v>59</v>
      </c>
      <c r="B65" s="14" t="s">
        <v>35</v>
      </c>
      <c r="C65" s="32"/>
      <c r="D65" s="17"/>
      <c r="E65" s="17"/>
      <c r="F65" s="17"/>
      <c r="G65" s="17"/>
      <c r="H65" s="17"/>
      <c r="I65" s="17"/>
      <c r="J65" s="9">
        <f t="shared" si="5"/>
        <v>0</v>
      </c>
    </row>
    <row r="66" spans="1:10" ht="16.5" thickBot="1" x14ac:dyDescent="0.25">
      <c r="A66" s="15">
        <v>60</v>
      </c>
      <c r="B66" s="14" t="s">
        <v>36</v>
      </c>
      <c r="C66" s="32"/>
      <c r="D66" s="17"/>
      <c r="E66" s="17"/>
      <c r="F66" s="17"/>
      <c r="G66" s="17"/>
      <c r="H66" s="17"/>
      <c r="I66" s="17"/>
      <c r="J66" s="9">
        <f t="shared" si="5"/>
        <v>0</v>
      </c>
    </row>
    <row r="67" spans="1:10" ht="16.5" thickBot="1" x14ac:dyDescent="0.25">
      <c r="A67" s="15">
        <v>61</v>
      </c>
      <c r="B67" s="14" t="s">
        <v>37</v>
      </c>
      <c r="C67" s="32"/>
      <c r="D67" s="17"/>
      <c r="E67" s="17"/>
      <c r="F67" s="17"/>
      <c r="G67" s="17"/>
      <c r="H67" s="17"/>
      <c r="I67" s="17"/>
      <c r="J67" s="9">
        <f t="shared" si="5"/>
        <v>0</v>
      </c>
    </row>
    <row r="68" spans="1:10" ht="16.5" thickBot="1" x14ac:dyDescent="0.25">
      <c r="A68" s="15">
        <v>62</v>
      </c>
      <c r="B68" s="14" t="s">
        <v>38</v>
      </c>
      <c r="C68" s="32"/>
      <c r="D68" s="17"/>
      <c r="E68" s="17"/>
      <c r="F68" s="17"/>
      <c r="G68" s="17"/>
      <c r="H68" s="17"/>
      <c r="I68" s="17"/>
      <c r="J68" s="9">
        <f t="shared" si="5"/>
        <v>0</v>
      </c>
    </row>
    <row r="69" spans="1:10" ht="16.5" thickBot="1" x14ac:dyDescent="0.25">
      <c r="A69" s="15">
        <v>63</v>
      </c>
      <c r="B69" s="14" t="s">
        <v>39</v>
      </c>
      <c r="C69" s="32"/>
      <c r="D69" s="17"/>
      <c r="E69" s="17"/>
      <c r="F69" s="17"/>
      <c r="G69" s="17"/>
      <c r="H69" s="17"/>
      <c r="I69" s="17"/>
      <c r="J69" s="9">
        <f t="shared" si="5"/>
        <v>0</v>
      </c>
    </row>
    <row r="70" spans="1:10" ht="16.5" thickBot="1" x14ac:dyDescent="0.25">
      <c r="A70" s="15">
        <v>64</v>
      </c>
      <c r="B70" s="14" t="s">
        <v>40</v>
      </c>
      <c r="C70" s="32"/>
      <c r="D70" s="17"/>
      <c r="E70" s="17"/>
      <c r="F70" s="17"/>
      <c r="G70" s="17"/>
      <c r="H70" s="17"/>
      <c r="I70" s="17"/>
      <c r="J70" s="9">
        <f t="shared" si="5"/>
        <v>0</v>
      </c>
    </row>
    <row r="71" spans="1:10" ht="16.5" thickBot="1" x14ac:dyDescent="0.25">
      <c r="A71" s="15">
        <v>65</v>
      </c>
      <c r="B71" s="14" t="s">
        <v>100</v>
      </c>
      <c r="C71" s="33"/>
      <c r="D71" s="17"/>
      <c r="E71" s="17"/>
      <c r="F71" s="17"/>
      <c r="G71" s="17"/>
      <c r="H71" s="17"/>
      <c r="I71" s="17"/>
      <c r="J71" s="9">
        <f t="shared" si="5"/>
        <v>0</v>
      </c>
    </row>
    <row r="72" spans="1:10" ht="16.5" thickBot="1" x14ac:dyDescent="0.25">
      <c r="A72" s="15">
        <v>66</v>
      </c>
      <c r="B72" s="14" t="s">
        <v>67</v>
      </c>
      <c r="C72" s="31">
        <v>1</v>
      </c>
      <c r="D72" s="17"/>
      <c r="E72" s="17"/>
      <c r="F72" s="17"/>
      <c r="G72" s="17"/>
      <c r="H72" s="17"/>
      <c r="I72" s="17"/>
      <c r="J72" s="9">
        <f t="shared" si="5"/>
        <v>0</v>
      </c>
    </row>
    <row r="73" spans="1:10" ht="16.5" thickBot="1" x14ac:dyDescent="0.25">
      <c r="A73" s="15">
        <v>67</v>
      </c>
      <c r="B73" s="14" t="s">
        <v>86</v>
      </c>
      <c r="C73" s="32"/>
      <c r="D73" s="17"/>
      <c r="E73" s="17"/>
      <c r="F73" s="17"/>
      <c r="G73" s="17"/>
      <c r="H73" s="17"/>
      <c r="I73" s="17"/>
      <c r="J73" s="9">
        <f t="shared" si="5"/>
        <v>0</v>
      </c>
    </row>
    <row r="74" spans="1:10" ht="16.5" thickBot="1" x14ac:dyDescent="0.25">
      <c r="A74" s="15">
        <v>68</v>
      </c>
      <c r="B74" s="14" t="s">
        <v>91</v>
      </c>
      <c r="C74" s="32"/>
      <c r="D74" s="17"/>
      <c r="E74" s="17"/>
      <c r="F74" s="17"/>
      <c r="G74" s="17"/>
      <c r="H74" s="17"/>
      <c r="I74" s="17"/>
      <c r="J74" s="9">
        <f t="shared" si="5"/>
        <v>0</v>
      </c>
    </row>
    <row r="75" spans="1:10" ht="16.5" thickBot="1" x14ac:dyDescent="0.25">
      <c r="A75" s="15">
        <v>69</v>
      </c>
      <c r="B75" s="14" t="s">
        <v>92</v>
      </c>
      <c r="C75" s="32"/>
      <c r="D75" s="17"/>
      <c r="E75" s="17"/>
      <c r="F75" s="17"/>
      <c r="G75" s="17"/>
      <c r="H75" s="17"/>
      <c r="I75" s="17"/>
      <c r="J75" s="9">
        <f t="shared" si="5"/>
        <v>0</v>
      </c>
    </row>
    <row r="76" spans="1:10" ht="16.5" thickBot="1" x14ac:dyDescent="0.25">
      <c r="A76" s="15">
        <v>70</v>
      </c>
      <c r="B76" s="14" t="s">
        <v>96</v>
      </c>
      <c r="C76" s="32"/>
      <c r="D76" s="17"/>
      <c r="E76" s="17"/>
      <c r="F76" s="17"/>
      <c r="G76" s="17"/>
      <c r="H76" s="17"/>
      <c r="I76" s="17"/>
      <c r="J76" s="9">
        <f t="shared" si="5"/>
        <v>0</v>
      </c>
    </row>
    <row r="77" spans="1:10" ht="16.5" thickBot="1" x14ac:dyDescent="0.25">
      <c r="A77" s="15">
        <v>71</v>
      </c>
      <c r="B77" s="14" t="s">
        <v>58</v>
      </c>
      <c r="C77" s="32"/>
      <c r="D77" s="17"/>
      <c r="E77" s="17"/>
      <c r="F77" s="17"/>
      <c r="G77" s="17"/>
      <c r="H77" s="17"/>
      <c r="I77" s="17"/>
      <c r="J77" s="9">
        <f t="shared" si="5"/>
        <v>0</v>
      </c>
    </row>
    <row r="78" spans="1:10" ht="16.5" thickBot="1" x14ac:dyDescent="0.25">
      <c r="A78" s="15">
        <v>72</v>
      </c>
      <c r="B78" s="14" t="s">
        <v>57</v>
      </c>
      <c r="C78" s="32"/>
      <c r="D78" s="17"/>
      <c r="E78" s="17"/>
      <c r="F78" s="17"/>
      <c r="G78" s="17"/>
      <c r="H78" s="17"/>
      <c r="I78" s="17"/>
      <c r="J78" s="9">
        <f t="shared" si="5"/>
        <v>0</v>
      </c>
    </row>
    <row r="79" spans="1:10" ht="16.5" thickBot="1" x14ac:dyDescent="0.25">
      <c r="A79" s="15">
        <v>73</v>
      </c>
      <c r="B79" s="14" t="s">
        <v>74</v>
      </c>
      <c r="C79" s="32"/>
      <c r="D79" s="17"/>
      <c r="E79" s="17"/>
      <c r="F79" s="17"/>
      <c r="G79" s="17"/>
      <c r="H79" s="17"/>
      <c r="I79" s="17"/>
      <c r="J79" s="9">
        <f t="shared" si="5"/>
        <v>0</v>
      </c>
    </row>
    <row r="80" spans="1:10" ht="16.5" thickBot="1" x14ac:dyDescent="0.25">
      <c r="A80" s="15">
        <v>74</v>
      </c>
      <c r="B80" s="14" t="s">
        <v>42</v>
      </c>
      <c r="C80" s="32"/>
      <c r="D80" s="17"/>
      <c r="E80" s="17"/>
      <c r="F80" s="17"/>
      <c r="G80" s="17"/>
      <c r="H80" s="17"/>
      <c r="I80" s="17"/>
      <c r="J80" s="9">
        <f t="shared" si="5"/>
        <v>0</v>
      </c>
    </row>
    <row r="81" spans="1:10" ht="16.5" thickBot="1" x14ac:dyDescent="0.25">
      <c r="A81" s="15">
        <v>75</v>
      </c>
      <c r="B81" s="14" t="s">
        <v>94</v>
      </c>
      <c r="C81" s="32"/>
      <c r="D81" s="17"/>
      <c r="E81" s="17"/>
      <c r="F81" s="17"/>
      <c r="G81" s="17"/>
      <c r="H81" s="17"/>
      <c r="I81" s="17"/>
      <c r="J81" s="9">
        <f t="shared" si="5"/>
        <v>0</v>
      </c>
    </row>
    <row r="82" spans="1:10" ht="16.5" thickBot="1" x14ac:dyDescent="0.25">
      <c r="A82" s="15">
        <v>76</v>
      </c>
      <c r="B82" s="14" t="s">
        <v>43</v>
      </c>
      <c r="C82" s="32"/>
      <c r="D82" s="17"/>
      <c r="E82" s="17"/>
      <c r="F82" s="17"/>
      <c r="G82" s="17"/>
      <c r="H82" s="17"/>
      <c r="I82" s="17"/>
      <c r="J82" s="9">
        <f t="shared" si="5"/>
        <v>0</v>
      </c>
    </row>
    <row r="83" spans="1:10" ht="16.5" thickBot="1" x14ac:dyDescent="0.25">
      <c r="A83" s="15">
        <v>77</v>
      </c>
      <c r="B83" s="14" t="s">
        <v>44</v>
      </c>
      <c r="C83" s="32"/>
      <c r="D83" s="17"/>
      <c r="E83" s="17"/>
      <c r="F83" s="17"/>
      <c r="G83" s="17"/>
      <c r="H83" s="17"/>
      <c r="I83" s="17"/>
      <c r="J83" s="9">
        <f t="shared" si="5"/>
        <v>0</v>
      </c>
    </row>
    <row r="84" spans="1:10" ht="16.5" thickBot="1" x14ac:dyDescent="0.25">
      <c r="A84" s="15">
        <v>78</v>
      </c>
      <c r="B84" s="14" t="s">
        <v>68</v>
      </c>
      <c r="C84" s="32"/>
      <c r="D84" s="17"/>
      <c r="E84" s="17"/>
      <c r="F84" s="17"/>
      <c r="G84" s="17"/>
      <c r="H84" s="17"/>
      <c r="I84" s="17"/>
      <c r="J84" s="9">
        <f t="shared" si="5"/>
        <v>0</v>
      </c>
    </row>
    <row r="85" spans="1:10" ht="16.5" thickBot="1" x14ac:dyDescent="0.25">
      <c r="A85" s="15">
        <v>79</v>
      </c>
      <c r="B85" s="15" t="s">
        <v>85</v>
      </c>
      <c r="C85" s="32"/>
      <c r="D85" s="17"/>
      <c r="E85" s="17"/>
      <c r="F85" s="17"/>
      <c r="G85" s="17"/>
      <c r="H85" s="17"/>
      <c r="I85" s="17"/>
      <c r="J85" s="9">
        <f t="shared" si="5"/>
        <v>0</v>
      </c>
    </row>
    <row r="86" spans="1:10" ht="16.5" thickBot="1" x14ac:dyDescent="0.25">
      <c r="A86" s="15">
        <v>80</v>
      </c>
      <c r="B86" s="18" t="s">
        <v>41</v>
      </c>
      <c r="C86" s="32"/>
      <c r="D86" s="17"/>
      <c r="E86" s="17"/>
      <c r="F86" s="17"/>
      <c r="G86" s="17"/>
      <c r="H86" s="17"/>
      <c r="I86" s="17"/>
      <c r="J86" s="9">
        <f t="shared" si="5"/>
        <v>0</v>
      </c>
    </row>
    <row r="87" spans="1:10" ht="16.5" thickBot="1" x14ac:dyDescent="0.25">
      <c r="A87" s="15">
        <v>81</v>
      </c>
      <c r="B87" s="18" t="s">
        <v>90</v>
      </c>
      <c r="C87" s="32"/>
      <c r="D87" s="17"/>
      <c r="E87" s="17"/>
      <c r="F87" s="17"/>
      <c r="G87" s="17"/>
      <c r="H87" s="17"/>
      <c r="I87" s="17"/>
      <c r="J87" s="9">
        <f t="shared" si="5"/>
        <v>0</v>
      </c>
    </row>
    <row r="88" spans="1:10" ht="16.5" thickBot="1" x14ac:dyDescent="0.25">
      <c r="A88" s="15">
        <v>82</v>
      </c>
      <c r="B88" s="15" t="s">
        <v>83</v>
      </c>
      <c r="C88" s="32"/>
      <c r="D88" s="17"/>
      <c r="E88" s="17"/>
      <c r="F88" s="17"/>
      <c r="G88" s="17"/>
      <c r="H88" s="17"/>
      <c r="I88" s="17"/>
      <c r="J88" s="9">
        <f t="shared" si="5"/>
        <v>0</v>
      </c>
    </row>
    <row r="89" spans="1:10" ht="16.5" thickBot="1" x14ac:dyDescent="0.25">
      <c r="A89" s="15">
        <v>83</v>
      </c>
      <c r="B89" s="15" t="s">
        <v>69</v>
      </c>
      <c r="C89" s="32"/>
      <c r="D89" s="17"/>
      <c r="E89" s="17"/>
      <c r="F89" s="17"/>
      <c r="G89" s="17"/>
      <c r="H89" s="17"/>
      <c r="I89" s="17"/>
      <c r="J89" s="9">
        <f t="shared" si="5"/>
        <v>0</v>
      </c>
    </row>
    <row r="90" spans="1:10" ht="16.5" thickBot="1" x14ac:dyDescent="0.25">
      <c r="A90" s="15">
        <v>84</v>
      </c>
      <c r="B90" s="15" t="s">
        <v>88</v>
      </c>
      <c r="C90" s="32"/>
      <c r="D90" s="17"/>
      <c r="E90" s="17"/>
      <c r="F90" s="17"/>
      <c r="G90" s="17"/>
      <c r="H90" s="17"/>
      <c r="I90" s="17"/>
      <c r="J90" s="9">
        <f t="shared" si="5"/>
        <v>0</v>
      </c>
    </row>
    <row r="91" spans="1:10" ht="16.5" thickBot="1" x14ac:dyDescent="0.25">
      <c r="A91" s="15">
        <v>85</v>
      </c>
      <c r="B91" s="15" t="s">
        <v>71</v>
      </c>
      <c r="C91" s="32"/>
      <c r="D91" s="17"/>
      <c r="E91" s="17"/>
      <c r="F91" s="17"/>
      <c r="G91" s="17"/>
      <c r="H91" s="17"/>
      <c r="I91" s="17"/>
      <c r="J91" s="9">
        <f t="shared" si="5"/>
        <v>0</v>
      </c>
    </row>
    <row r="92" spans="1:10" ht="16.5" thickBot="1" x14ac:dyDescent="0.25">
      <c r="A92" s="15">
        <v>86</v>
      </c>
      <c r="B92" s="15" t="s">
        <v>66</v>
      </c>
      <c r="C92" s="32"/>
      <c r="D92" s="17"/>
      <c r="E92" s="17"/>
      <c r="F92" s="17"/>
      <c r="G92" s="17"/>
      <c r="H92" s="17"/>
      <c r="I92" s="17"/>
      <c r="J92" s="9">
        <f t="shared" si="5"/>
        <v>0</v>
      </c>
    </row>
    <row r="93" spans="1:10" ht="15.75" x14ac:dyDescent="0.2">
      <c r="A93" s="15">
        <v>87</v>
      </c>
      <c r="B93" s="14" t="s">
        <v>60</v>
      </c>
      <c r="C93" s="33"/>
      <c r="D93" s="17"/>
      <c r="E93" s="17"/>
      <c r="F93" s="17"/>
      <c r="G93" s="17"/>
      <c r="H93" s="17"/>
      <c r="I93" s="17"/>
      <c r="J93" s="9">
        <f t="shared" si="5"/>
        <v>0</v>
      </c>
    </row>
  </sheetData>
  <sheetProtection algorithmName="SHA-512" hashValue="/dGo9xzMO5itZ+P847UDeolAQwqKfG1LlNmopUNamJkZRsMQeMoDp7GKw4s12Vb7OFsN3VVeNIH6x+VTQ3BT5Q==" saltValue="Hs+wP8LPWqH36RkgUoZ3zQ==" spinCount="100000" sheet="1" objects="1" scenarios="1"/>
  <protectedRanges>
    <protectedRange sqref="D7:I93" name="טווח1"/>
  </protectedRanges>
  <mergeCells count="21">
    <mergeCell ref="C58:C71"/>
    <mergeCell ref="C72:C93"/>
    <mergeCell ref="C28:C41"/>
    <mergeCell ref="C42:C51"/>
    <mergeCell ref="C52:C57"/>
    <mergeCell ref="C7:C14"/>
    <mergeCell ref="C15:C27"/>
    <mergeCell ref="A3:A6"/>
    <mergeCell ref="B3:B6"/>
    <mergeCell ref="C3:C6"/>
    <mergeCell ref="A1:J2"/>
    <mergeCell ref="D3:E4"/>
    <mergeCell ref="F3:G4"/>
    <mergeCell ref="J3:J6"/>
    <mergeCell ref="D5:D6"/>
    <mergeCell ref="E5:E6"/>
    <mergeCell ref="F5:F6"/>
    <mergeCell ref="G5:G6"/>
    <mergeCell ref="H5:H6"/>
    <mergeCell ref="I5:I6"/>
    <mergeCell ref="H3:I4"/>
  </mergeCells>
  <conditionalFormatting sqref="J7:J93">
    <cfRule type="cellIs" dxfId="1" priority="1" operator="lessThan">
      <formula>1</formula>
    </cfRule>
  </conditionalFormatting>
  <pageMargins left="0.70866141732283505" right="0.70866141732283505" top="0.74803149606299202" bottom="0.74803149606299202" header="0.31496062992126" footer="0.31496062992126"/>
  <pageSetup paperSize="9" scale="74" orientation="landscape" r:id="rId1"/>
  <rowBreaks count="2" manualBreakCount="2">
    <brk id="41" max="9" man="1"/>
    <brk id="71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8A157-80CF-4A81-8C72-598C71645EE4}">
  <dimension ref="A1:K31"/>
  <sheetViews>
    <sheetView rightToLeft="1" view="pageBreakPreview" zoomScaleNormal="100" zoomScaleSheetLayoutView="100" workbookViewId="0">
      <selection activeCell="D17" sqref="D17:I17 C7:C17"/>
    </sheetView>
  </sheetViews>
  <sheetFormatPr defaultColWidth="8.75" defaultRowHeight="15" x14ac:dyDescent="0.2"/>
  <cols>
    <col min="1" max="1" width="8.75" style="5"/>
    <col min="2" max="2" width="26.375" style="5" customWidth="1"/>
    <col min="3" max="3" width="10" style="5" customWidth="1"/>
    <col min="4" max="4" width="11.75" style="5" customWidth="1"/>
    <col min="5" max="5" width="10" style="5" customWidth="1"/>
    <col min="6" max="6" width="10.875" style="4" customWidth="1"/>
    <col min="7" max="7" width="11.375" style="5" customWidth="1"/>
    <col min="8" max="8" width="10.375" style="5" customWidth="1"/>
    <col min="9" max="9" width="10.875" style="5" customWidth="1"/>
    <col min="10" max="10" width="17.5" style="5" customWidth="1"/>
    <col min="11" max="11" width="8.75" style="5"/>
    <col min="12" max="16384" width="8.75" style="1"/>
  </cols>
  <sheetData>
    <row r="1" spans="1:10" x14ac:dyDescent="0.2">
      <c r="A1" s="19" t="s">
        <v>120</v>
      </c>
      <c r="B1" s="19"/>
      <c r="C1" s="19"/>
      <c r="D1" s="19"/>
      <c r="E1" s="19"/>
      <c r="F1" s="19"/>
      <c r="G1" s="19"/>
      <c r="H1" s="19"/>
      <c r="I1" s="19"/>
      <c r="J1" s="20"/>
    </row>
    <row r="2" spans="1:10" x14ac:dyDescent="0.2">
      <c r="A2" s="21"/>
      <c r="B2" s="21"/>
      <c r="C2" s="21"/>
      <c r="D2" s="21"/>
      <c r="E2" s="21"/>
      <c r="F2" s="21"/>
      <c r="G2" s="21"/>
      <c r="H2" s="21"/>
      <c r="I2" s="21"/>
      <c r="J2" s="22"/>
    </row>
    <row r="3" spans="1:10" x14ac:dyDescent="0.2">
      <c r="A3" s="28" t="s">
        <v>45</v>
      </c>
      <c r="B3" s="29" t="s">
        <v>46</v>
      </c>
      <c r="C3" s="30" t="s">
        <v>0</v>
      </c>
      <c r="D3" s="23" t="s">
        <v>47</v>
      </c>
      <c r="E3" s="23"/>
      <c r="F3" s="23" t="s">
        <v>48</v>
      </c>
      <c r="G3" s="23"/>
      <c r="H3" s="24" t="s">
        <v>49</v>
      </c>
      <c r="I3" s="24"/>
      <c r="J3" s="30" t="s">
        <v>50</v>
      </c>
    </row>
    <row r="4" spans="1:10" ht="19.149999999999999" customHeight="1" x14ac:dyDescent="0.2">
      <c r="A4" s="28"/>
      <c r="B4" s="29"/>
      <c r="C4" s="30"/>
      <c r="D4" s="23"/>
      <c r="E4" s="23"/>
      <c r="F4" s="23"/>
      <c r="G4" s="23"/>
      <c r="H4" s="24"/>
      <c r="I4" s="24"/>
      <c r="J4" s="30"/>
    </row>
    <row r="5" spans="1:10" ht="13.9" customHeight="1" x14ac:dyDescent="0.2">
      <c r="A5" s="28"/>
      <c r="B5" s="29"/>
      <c r="C5" s="30"/>
      <c r="D5" s="25" t="s">
        <v>51</v>
      </c>
      <c r="E5" s="25" t="s">
        <v>52</v>
      </c>
      <c r="F5" s="26" t="s">
        <v>53</v>
      </c>
      <c r="G5" s="26" t="s">
        <v>54</v>
      </c>
      <c r="H5" s="26" t="s">
        <v>55</v>
      </c>
      <c r="I5" s="26" t="s">
        <v>56</v>
      </c>
      <c r="J5" s="30"/>
    </row>
    <row r="6" spans="1:10" ht="15.75" thickBot="1" x14ac:dyDescent="0.25">
      <c r="A6" s="46"/>
      <c r="B6" s="47"/>
      <c r="C6" s="43"/>
      <c r="D6" s="44"/>
      <c r="E6" s="44"/>
      <c r="F6" s="45"/>
      <c r="G6" s="45"/>
      <c r="H6" s="45"/>
      <c r="I6" s="45"/>
      <c r="J6" s="43"/>
    </row>
    <row r="7" spans="1:10" ht="16.5" thickBot="1" x14ac:dyDescent="0.25">
      <c r="A7" s="6">
        <v>1</v>
      </c>
      <c r="B7" s="7" t="s">
        <v>75</v>
      </c>
      <c r="C7" s="34">
        <v>1000</v>
      </c>
      <c r="D7" s="8"/>
      <c r="E7" s="8"/>
      <c r="F7" s="8"/>
      <c r="G7" s="8"/>
      <c r="H7" s="8"/>
      <c r="I7" s="8"/>
      <c r="J7" s="9">
        <f>(0.85*(0.7*D7+0.3*E7)+0.1*(0.7*F7+0.3*G7)+0.05*(0.7*H7+0.3*I7))*$C$7</f>
        <v>0</v>
      </c>
    </row>
    <row r="8" spans="1:10" ht="16.5" thickBot="1" x14ac:dyDescent="0.25">
      <c r="A8" s="6">
        <v>2</v>
      </c>
      <c r="B8" s="3" t="s">
        <v>3</v>
      </c>
      <c r="C8" s="35"/>
      <c r="D8" s="8"/>
      <c r="E8" s="8"/>
      <c r="F8" s="8"/>
      <c r="G8" s="8"/>
      <c r="H8" s="8"/>
      <c r="I8" s="8"/>
      <c r="J8" s="9">
        <f t="shared" ref="J8:J17" si="0">(0.85*(0.7*D8+0.3*E8)+0.1*(0.7*F8+0.3*G8)+0.05*(0.7*H8+0.3*I8))*$C$7</f>
        <v>0</v>
      </c>
    </row>
    <row r="9" spans="1:10" ht="16.5" thickBot="1" x14ac:dyDescent="0.25">
      <c r="A9" s="6">
        <v>3</v>
      </c>
      <c r="B9" s="2" t="s">
        <v>1</v>
      </c>
      <c r="C9" s="36"/>
      <c r="D9" s="8"/>
      <c r="E9" s="8"/>
      <c r="F9" s="8"/>
      <c r="G9" s="8"/>
      <c r="H9" s="8"/>
      <c r="I9" s="8"/>
      <c r="J9" s="9">
        <f t="shared" si="0"/>
        <v>0</v>
      </c>
    </row>
    <row r="10" spans="1:10" ht="16.5" thickBot="1" x14ac:dyDescent="0.25">
      <c r="A10" s="6">
        <v>4</v>
      </c>
      <c r="B10" s="2" t="s">
        <v>2</v>
      </c>
      <c r="C10" s="36"/>
      <c r="D10" s="8"/>
      <c r="E10" s="8"/>
      <c r="F10" s="8"/>
      <c r="G10" s="8"/>
      <c r="H10" s="8"/>
      <c r="I10" s="8"/>
      <c r="J10" s="9">
        <f t="shared" si="0"/>
        <v>0</v>
      </c>
    </row>
    <row r="11" spans="1:10" ht="16.5" thickBot="1" x14ac:dyDescent="0.25">
      <c r="A11" s="6">
        <v>5</v>
      </c>
      <c r="B11" s="2" t="s">
        <v>5</v>
      </c>
      <c r="C11" s="36"/>
      <c r="D11" s="8"/>
      <c r="E11" s="8"/>
      <c r="F11" s="8"/>
      <c r="G11" s="8"/>
      <c r="H11" s="8"/>
      <c r="I11" s="8"/>
      <c r="J11" s="9">
        <f t="shared" si="0"/>
        <v>0</v>
      </c>
    </row>
    <row r="12" spans="1:10" ht="16.5" thickBot="1" x14ac:dyDescent="0.25">
      <c r="A12" s="6">
        <v>6</v>
      </c>
      <c r="B12" s="2" t="s">
        <v>82</v>
      </c>
      <c r="C12" s="37"/>
      <c r="D12" s="8"/>
      <c r="E12" s="8"/>
      <c r="F12" s="8"/>
      <c r="G12" s="8"/>
      <c r="H12" s="8"/>
      <c r="I12" s="8"/>
      <c r="J12" s="9">
        <f t="shared" si="0"/>
        <v>0</v>
      </c>
    </row>
    <row r="13" spans="1:10" ht="16.5" thickBot="1" x14ac:dyDescent="0.25">
      <c r="A13" s="6">
        <v>7</v>
      </c>
      <c r="B13" s="10" t="s">
        <v>89</v>
      </c>
      <c r="C13" s="37"/>
      <c r="D13" s="8"/>
      <c r="E13" s="8"/>
      <c r="F13" s="8"/>
      <c r="G13" s="8"/>
      <c r="H13" s="8"/>
      <c r="I13" s="8"/>
      <c r="J13" s="9">
        <f t="shared" si="0"/>
        <v>0</v>
      </c>
    </row>
    <row r="14" spans="1:10" ht="16.5" thickBot="1" x14ac:dyDescent="0.25">
      <c r="A14" s="6">
        <v>8</v>
      </c>
      <c r="B14" s="10" t="s">
        <v>4</v>
      </c>
      <c r="C14" s="37"/>
      <c r="D14" s="8"/>
      <c r="E14" s="8"/>
      <c r="F14" s="8"/>
      <c r="G14" s="8"/>
      <c r="H14" s="8"/>
      <c r="I14" s="8"/>
      <c r="J14" s="9">
        <f t="shared" si="0"/>
        <v>0</v>
      </c>
    </row>
    <row r="15" spans="1:10" ht="16.5" thickBot="1" x14ac:dyDescent="0.25">
      <c r="A15" s="6">
        <v>9</v>
      </c>
      <c r="B15" s="10" t="s">
        <v>7</v>
      </c>
      <c r="C15" s="37"/>
      <c r="D15" s="8"/>
      <c r="E15" s="8"/>
      <c r="F15" s="8"/>
      <c r="G15" s="8"/>
      <c r="H15" s="8"/>
      <c r="I15" s="8"/>
      <c r="J15" s="9">
        <f t="shared" si="0"/>
        <v>0</v>
      </c>
    </row>
    <row r="16" spans="1:10" ht="16.5" thickBot="1" x14ac:dyDescent="0.25">
      <c r="A16" s="6">
        <v>10</v>
      </c>
      <c r="B16" s="10" t="s">
        <v>73</v>
      </c>
      <c r="C16" s="37"/>
      <c r="D16" s="8"/>
      <c r="E16" s="8"/>
      <c r="F16" s="8"/>
      <c r="G16" s="8"/>
      <c r="H16" s="8"/>
      <c r="I16" s="8"/>
      <c r="J16" s="9">
        <f t="shared" si="0"/>
        <v>0</v>
      </c>
    </row>
    <row r="17" spans="1:10" ht="16.5" thickBot="1" x14ac:dyDescent="0.25">
      <c r="A17" s="6">
        <v>11</v>
      </c>
      <c r="B17" s="2" t="s">
        <v>107</v>
      </c>
      <c r="C17" s="38"/>
      <c r="D17" s="8"/>
      <c r="E17" s="8"/>
      <c r="F17" s="8"/>
      <c r="G17" s="8"/>
      <c r="H17" s="8"/>
      <c r="I17" s="8"/>
      <c r="J17" s="9">
        <f t="shared" si="0"/>
        <v>0</v>
      </c>
    </row>
    <row r="18" spans="1:10" ht="16.5" thickBot="1" x14ac:dyDescent="0.25">
      <c r="A18" s="6">
        <v>12</v>
      </c>
      <c r="B18" s="7" t="s">
        <v>109</v>
      </c>
      <c r="C18" s="39">
        <v>520</v>
      </c>
      <c r="D18" s="8"/>
      <c r="E18" s="8"/>
      <c r="F18" s="8"/>
      <c r="G18" s="8"/>
      <c r="H18" s="8"/>
      <c r="I18" s="8"/>
      <c r="J18" s="9">
        <f>(0.85*(0.7*D18+0.3*E18)+0.1*(0.7*F18+0.3*G18)+0.05*(0.7*H18+0.3*I18))*$C$18</f>
        <v>0</v>
      </c>
    </row>
    <row r="19" spans="1:10" ht="16.5" thickBot="1" x14ac:dyDescent="0.25">
      <c r="A19" s="6">
        <v>13</v>
      </c>
      <c r="B19" s="2" t="s">
        <v>8</v>
      </c>
      <c r="C19" s="40"/>
      <c r="D19" s="8"/>
      <c r="E19" s="8"/>
      <c r="F19" s="8"/>
      <c r="G19" s="8"/>
      <c r="H19" s="8"/>
      <c r="I19" s="8"/>
      <c r="J19" s="9">
        <f t="shared" ref="J19:J24" si="1">(0.85*(0.7*D19+0.3*E19)+0.1*(0.7*F19+0.3*G19)+0.05*(0.7*H19+0.3*I19))*$C$18</f>
        <v>0</v>
      </c>
    </row>
    <row r="20" spans="1:10" ht="16.5" thickBot="1" x14ac:dyDescent="0.25">
      <c r="A20" s="6">
        <v>14</v>
      </c>
      <c r="B20" s="2" t="s">
        <v>9</v>
      </c>
      <c r="C20" s="40"/>
      <c r="D20" s="8"/>
      <c r="E20" s="8"/>
      <c r="F20" s="8"/>
      <c r="G20" s="8"/>
      <c r="H20" s="8"/>
      <c r="I20" s="8"/>
      <c r="J20" s="9">
        <f t="shared" si="1"/>
        <v>0</v>
      </c>
    </row>
    <row r="21" spans="1:10" ht="16.5" thickBot="1" x14ac:dyDescent="0.25">
      <c r="A21" s="6">
        <v>15</v>
      </c>
      <c r="B21" s="2" t="s">
        <v>6</v>
      </c>
      <c r="C21" s="40"/>
      <c r="D21" s="8"/>
      <c r="E21" s="8"/>
      <c r="F21" s="8"/>
      <c r="G21" s="8"/>
      <c r="H21" s="8"/>
      <c r="I21" s="8"/>
      <c r="J21" s="9">
        <f t="shared" si="1"/>
        <v>0</v>
      </c>
    </row>
    <row r="22" spans="1:10" ht="16.5" thickBot="1" x14ac:dyDescent="0.25">
      <c r="A22" s="6">
        <v>16</v>
      </c>
      <c r="B22" s="2" t="s">
        <v>104</v>
      </c>
      <c r="C22" s="40"/>
      <c r="D22" s="8"/>
      <c r="E22" s="8"/>
      <c r="F22" s="8"/>
      <c r="G22" s="8"/>
      <c r="H22" s="8"/>
      <c r="I22" s="8"/>
      <c r="J22" s="9">
        <f t="shared" si="1"/>
        <v>0</v>
      </c>
    </row>
    <row r="23" spans="1:10" ht="16.5" thickBot="1" x14ac:dyDescent="0.25">
      <c r="A23" s="6">
        <v>17</v>
      </c>
      <c r="B23" s="2" t="s">
        <v>12</v>
      </c>
      <c r="C23" s="40"/>
      <c r="D23" s="8"/>
      <c r="E23" s="8"/>
      <c r="F23" s="8"/>
      <c r="G23" s="8"/>
      <c r="H23" s="8"/>
      <c r="I23" s="8"/>
      <c r="J23" s="9">
        <f t="shared" si="1"/>
        <v>0</v>
      </c>
    </row>
    <row r="24" spans="1:10" ht="16.5" thickBot="1" x14ac:dyDescent="0.25">
      <c r="A24" s="6">
        <v>18</v>
      </c>
      <c r="B24" s="2" t="s">
        <v>11</v>
      </c>
      <c r="C24" s="40"/>
      <c r="D24" s="8"/>
      <c r="E24" s="8"/>
      <c r="F24" s="8"/>
      <c r="G24" s="8"/>
      <c r="H24" s="8"/>
      <c r="I24" s="8"/>
      <c r="J24" s="9">
        <f t="shared" si="1"/>
        <v>0</v>
      </c>
    </row>
    <row r="25" spans="1:10" ht="16.5" thickBot="1" x14ac:dyDescent="0.25">
      <c r="A25" s="6">
        <v>19</v>
      </c>
      <c r="B25" s="7" t="s">
        <v>108</v>
      </c>
      <c r="C25" s="41">
        <v>325</v>
      </c>
      <c r="D25" s="8"/>
      <c r="E25" s="8"/>
      <c r="F25" s="8"/>
      <c r="G25" s="8"/>
      <c r="H25" s="8"/>
      <c r="I25" s="8"/>
      <c r="J25" s="9">
        <f>(0.85*(0.7*D25+0.3*E25)+0.1*(0.7*F25+0.3*G25)+0.05*(0.7*H25+0.3*I25))*$C$25</f>
        <v>0</v>
      </c>
    </row>
    <row r="26" spans="1:10" ht="16.5" thickBot="1" x14ac:dyDescent="0.25">
      <c r="A26" s="6">
        <v>20</v>
      </c>
      <c r="B26" s="11" t="s">
        <v>119</v>
      </c>
      <c r="C26" s="42"/>
      <c r="D26" s="8"/>
      <c r="E26" s="8"/>
      <c r="F26" s="8"/>
      <c r="G26" s="8"/>
      <c r="H26" s="8"/>
      <c r="I26" s="8"/>
      <c r="J26" s="9">
        <f>(0.85*(0.7*D26+0.3*E26)+0.1*(0.7*F26+0.3*G26)+0.05*(0.7*H26+0.3*I26))*$C$25</f>
        <v>0</v>
      </c>
    </row>
    <row r="28" spans="1:10" x14ac:dyDescent="0.2">
      <c r="J28" s="12"/>
    </row>
    <row r="29" spans="1:10" x14ac:dyDescent="0.2">
      <c r="J29" s="12"/>
    </row>
    <row r="30" spans="1:10" x14ac:dyDescent="0.2">
      <c r="J30" s="12"/>
    </row>
    <row r="31" spans="1:10" x14ac:dyDescent="0.2">
      <c r="J31" s="13"/>
    </row>
  </sheetData>
  <sheetProtection algorithmName="SHA-512" hashValue="CQXfjGrfbShF2FjSNTkIEBLJrFIAFwlxwJ5eOdQYxdSfyH8MQm0wjkjZ4YQKOQmzSgMUO8bMnNuFlI1MTjch9A==" saltValue="Cl8PJw1JExC4UfyrIIB/Aw==" spinCount="100000" sheet="1" formatCells="0" formatColumns="0" formatRows="0" insertColumns="0" insertRows="0" insertHyperlinks="0" deleteColumns="0" deleteRows="0" sort="0" autoFilter="0" pivotTables="0"/>
  <protectedRanges>
    <protectedRange sqref="D7:I26" name="טווח1"/>
  </protectedRanges>
  <mergeCells count="17">
    <mergeCell ref="F3:G4"/>
    <mergeCell ref="A1:J2"/>
    <mergeCell ref="C7:C17"/>
    <mergeCell ref="C18:C24"/>
    <mergeCell ref="C25:C26"/>
    <mergeCell ref="J3:J6"/>
    <mergeCell ref="D5:D6"/>
    <mergeCell ref="E5:E6"/>
    <mergeCell ref="F5:F6"/>
    <mergeCell ref="G5:G6"/>
    <mergeCell ref="H5:H6"/>
    <mergeCell ref="I5:I6"/>
    <mergeCell ref="H3:I4"/>
    <mergeCell ref="A3:A6"/>
    <mergeCell ref="B3:B6"/>
    <mergeCell ref="C3:C6"/>
    <mergeCell ref="D3:E4"/>
  </mergeCells>
  <conditionalFormatting sqref="J7:J26">
    <cfRule type="cellIs" dxfId="0" priority="1" operator="lessThan">
      <formula>1</formula>
    </cfRule>
  </conditionalFormatting>
  <pageMargins left="0.7" right="0.7" top="0.75" bottom="0.75" header="0.3" footer="0.3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הצעת המחיר קבוצה 2</vt:lpstr>
      <vt:lpstr>הצעת המחיר קבוצה 1</vt:lpstr>
      <vt:lpstr>'הצעת המחיר קבוצה 2'!WPrint_Area_W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ענף מכרזים וקניות - עורך מכרז ומפרטן - אוראל נאור</cp:lastModifiedBy>
  <cp:lastPrinted>2025-08-10T08:59:39Z</cp:lastPrinted>
  <dcterms:modified xsi:type="dcterms:W3CDTF">2025-08-10T12:03:39Z</dcterms:modified>
  <cp:category/>
</cp:coreProperties>
</file>